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295"/>
  </bookViews>
  <sheets>
    <sheet name="Sheet2" sheetId="5" r:id="rId1"/>
  </sheets>
  <calcPr calcId="152511"/>
</workbook>
</file>

<file path=xl/calcChain.xml><?xml version="1.0" encoding="utf-8"?>
<calcChain xmlns="http://schemas.openxmlformats.org/spreadsheetml/2006/main">
  <c r="F18" i="5" l="1"/>
  <c r="G18" i="5" s="1"/>
  <c r="F19" i="5" l="1"/>
  <c r="G19" i="5" s="1"/>
  <c r="F23" i="5"/>
  <c r="G23" i="5" s="1"/>
  <c r="F24" i="5"/>
  <c r="G24" i="5" s="1"/>
  <c r="F25" i="5"/>
  <c r="G25" i="5" s="1"/>
  <c r="F26" i="5"/>
  <c r="G26" i="5" s="1"/>
  <c r="F27" i="5"/>
  <c r="G27" i="5" s="1"/>
  <c r="F28" i="5"/>
  <c r="G28" i="5" s="1"/>
  <c r="F29" i="5"/>
  <c r="G29" i="5" s="1"/>
  <c r="F30" i="5"/>
  <c r="G30" i="5" s="1"/>
  <c r="F31" i="5"/>
  <c r="G31" i="5" s="1"/>
  <c r="F32" i="5"/>
  <c r="G32" i="5" s="1"/>
  <c r="F33" i="5"/>
  <c r="G33" i="5" s="1"/>
  <c r="F34" i="5"/>
  <c r="G34" i="5" s="1"/>
  <c r="F35" i="5"/>
  <c r="G35" i="5" s="1"/>
  <c r="F36" i="5"/>
  <c r="G36" i="5" s="1"/>
  <c r="F37" i="5"/>
  <c r="G37" i="5" s="1"/>
  <c r="F38" i="5"/>
  <c r="G38" i="5" s="1"/>
  <c r="F39" i="5"/>
  <c r="G39" i="5" s="1"/>
  <c r="F40" i="5"/>
  <c r="G40" i="5" s="1"/>
  <c r="F41" i="5"/>
  <c r="G41" i="5" s="1"/>
  <c r="F42" i="5"/>
  <c r="G42" i="5" s="1"/>
  <c r="F43" i="5"/>
  <c r="G43" i="5" s="1"/>
  <c r="F44" i="5"/>
  <c r="G44" i="5" s="1"/>
  <c r="F45" i="5"/>
  <c r="G45" i="5" s="1"/>
  <c r="F46" i="5"/>
  <c r="G46" i="5" s="1"/>
  <c r="F47" i="5"/>
  <c r="G47" i="5" s="1"/>
  <c r="F48" i="5"/>
  <c r="G48" i="5" s="1"/>
  <c r="F49" i="5"/>
  <c r="G49" i="5" s="1"/>
  <c r="F50" i="5"/>
  <c r="G50" i="5" s="1"/>
  <c r="F51" i="5"/>
  <c r="G51" i="5" s="1"/>
  <c r="F52" i="5"/>
  <c r="G52" i="5" s="1"/>
  <c r="F53" i="5"/>
  <c r="G53" i="5" s="1"/>
  <c r="F54" i="5"/>
  <c r="G54" i="5" s="1"/>
  <c r="F55" i="5"/>
  <c r="G55" i="5" s="1"/>
  <c r="F56" i="5"/>
  <c r="G56" i="5" s="1"/>
  <c r="F57" i="5"/>
  <c r="G57" i="5" s="1"/>
  <c r="F58" i="5"/>
  <c r="G58" i="5" s="1"/>
  <c r="F59" i="5"/>
  <c r="G59" i="5" s="1"/>
  <c r="F60" i="5"/>
  <c r="G60" i="5" s="1"/>
  <c r="F61" i="5"/>
  <c r="G61" i="5" s="1"/>
  <c r="F62" i="5"/>
  <c r="G62" i="5" s="1"/>
  <c r="F63" i="5"/>
  <c r="G63" i="5" s="1"/>
  <c r="F64" i="5"/>
  <c r="G64" i="5" s="1"/>
  <c r="F65" i="5"/>
  <c r="G65" i="5" s="1"/>
  <c r="F66" i="5"/>
  <c r="G66" i="5" s="1"/>
  <c r="F67" i="5"/>
  <c r="G67" i="5" s="1"/>
  <c r="F68" i="5"/>
  <c r="G68" i="5" s="1"/>
  <c r="F69" i="5"/>
  <c r="G69" i="5" s="1"/>
  <c r="F70" i="5"/>
  <c r="G70" i="5" s="1"/>
  <c r="F71" i="5"/>
  <c r="G71" i="5" s="1"/>
  <c r="F72" i="5"/>
  <c r="G72" i="5" s="1"/>
  <c r="F73" i="5"/>
  <c r="G73" i="5" s="1"/>
  <c r="F74" i="5"/>
  <c r="G74" i="5" s="1"/>
  <c r="F75" i="5"/>
  <c r="G75" i="5" s="1"/>
  <c r="F76" i="5"/>
  <c r="G76" i="5" s="1"/>
  <c r="F77" i="5"/>
  <c r="G77" i="5" s="1"/>
  <c r="F78" i="5"/>
  <c r="G78" i="5" s="1"/>
  <c r="F79" i="5"/>
  <c r="G79" i="5" s="1"/>
  <c r="F80" i="5"/>
  <c r="G80" i="5" s="1"/>
  <c r="F81" i="5"/>
  <c r="G81" i="5" s="1"/>
  <c r="F82" i="5"/>
  <c r="G82" i="5" s="1"/>
  <c r="F83" i="5"/>
  <c r="G83" i="5" s="1"/>
  <c r="F84" i="5"/>
  <c r="G84" i="5" s="1"/>
  <c r="F85" i="5"/>
  <c r="G85" i="5" s="1"/>
  <c r="F86" i="5"/>
  <c r="G86" i="5" s="1"/>
  <c r="F87" i="5"/>
  <c r="G87" i="5" s="1"/>
  <c r="F88" i="5"/>
  <c r="G88" i="5" s="1"/>
  <c r="F89" i="5"/>
  <c r="G89" i="5" s="1"/>
  <c r="F90" i="5"/>
  <c r="G90" i="5" s="1"/>
  <c r="F91" i="5"/>
  <c r="G91" i="5" s="1"/>
  <c r="F92" i="5"/>
  <c r="G92" i="5" s="1"/>
  <c r="F93" i="5"/>
  <c r="G93" i="5" s="1"/>
  <c r="F94" i="5"/>
  <c r="G94" i="5" s="1"/>
  <c r="F95" i="5"/>
  <c r="G95" i="5" s="1"/>
  <c r="F96" i="5"/>
  <c r="G96" i="5" s="1"/>
  <c r="F97" i="5"/>
  <c r="G97" i="5" s="1"/>
  <c r="F98" i="5"/>
  <c r="G98" i="5" s="1"/>
  <c r="F99" i="5"/>
  <c r="G99" i="5" s="1"/>
  <c r="F100" i="5"/>
  <c r="G100" i="5" s="1"/>
  <c r="F101" i="5"/>
  <c r="G101" i="5" s="1"/>
  <c r="F102" i="5"/>
  <c r="G102" i="5" s="1"/>
  <c r="F103" i="5"/>
  <c r="G103" i="5" s="1"/>
  <c r="F104" i="5"/>
  <c r="G104" i="5" s="1"/>
  <c r="F105" i="5"/>
  <c r="G105" i="5" s="1"/>
  <c r="F106" i="5"/>
  <c r="G106" i="5" s="1"/>
  <c r="F107" i="5"/>
  <c r="G107" i="5" s="1"/>
  <c r="F108" i="5"/>
  <c r="G108" i="5" s="1"/>
  <c r="F109" i="5"/>
  <c r="G109" i="5" s="1"/>
  <c r="F110" i="5"/>
  <c r="G110" i="5" s="1"/>
  <c r="F111" i="5"/>
  <c r="G111" i="5" s="1"/>
  <c r="F112" i="5"/>
  <c r="G112" i="5" s="1"/>
  <c r="F113" i="5"/>
  <c r="G113" i="5" s="1"/>
  <c r="F114" i="5"/>
  <c r="G114" i="5" s="1"/>
  <c r="F115" i="5"/>
  <c r="G115" i="5" s="1"/>
  <c r="F116" i="5"/>
  <c r="G116" i="5" s="1"/>
  <c r="F117" i="5"/>
  <c r="G117" i="5" s="1"/>
  <c r="F118" i="5"/>
  <c r="G118" i="5" s="1"/>
  <c r="F119" i="5"/>
  <c r="G119" i="5" s="1"/>
  <c r="F120" i="5"/>
  <c r="G120" i="5" s="1"/>
  <c r="F121" i="5"/>
  <c r="G121" i="5" s="1"/>
  <c r="F122" i="5"/>
  <c r="G122" i="5" s="1"/>
  <c r="F123" i="5"/>
  <c r="G123" i="5" s="1"/>
  <c r="F124" i="5"/>
  <c r="G124" i="5" s="1"/>
  <c r="F125" i="5"/>
  <c r="G125" i="5" s="1"/>
  <c r="F126" i="5"/>
  <c r="G126" i="5" s="1"/>
  <c r="F127" i="5"/>
  <c r="G127" i="5" s="1"/>
  <c r="F128" i="5"/>
  <c r="G128" i="5" s="1"/>
  <c r="F129" i="5"/>
  <c r="G129" i="5" s="1"/>
  <c r="F130" i="5"/>
  <c r="G130" i="5" s="1"/>
  <c r="F131" i="5"/>
  <c r="G131" i="5" s="1"/>
  <c r="F132" i="5"/>
  <c r="G132" i="5" s="1"/>
  <c r="F133" i="5"/>
  <c r="G133" i="5" s="1"/>
  <c r="F134" i="5"/>
  <c r="G134" i="5" s="1"/>
  <c r="F135" i="5"/>
  <c r="G135" i="5" s="1"/>
  <c r="F136" i="5"/>
  <c r="G136" i="5" s="1"/>
  <c r="F137" i="5"/>
  <c r="G137" i="5" s="1"/>
  <c r="F138" i="5"/>
  <c r="G138" i="5" s="1"/>
  <c r="F139" i="5"/>
  <c r="G139" i="5" s="1"/>
  <c r="F140" i="5"/>
  <c r="G140" i="5" s="1"/>
  <c r="F141" i="5"/>
  <c r="G141" i="5" s="1"/>
  <c r="F142" i="5"/>
  <c r="G142" i="5" s="1"/>
  <c r="F143" i="5"/>
  <c r="G143" i="5" s="1"/>
</calcChain>
</file>

<file path=xl/sharedStrings.xml><?xml version="1.0" encoding="utf-8"?>
<sst xmlns="http://schemas.openxmlformats.org/spreadsheetml/2006/main" count="192" uniqueCount="50">
  <si>
    <t>Funcţia</t>
  </si>
  <si>
    <t>Gradul/treapta profesională</t>
  </si>
  <si>
    <t>Nivel studii</t>
  </si>
  <si>
    <t>Gradaţia</t>
  </si>
  <si>
    <t>II</t>
  </si>
  <si>
    <t>S</t>
  </si>
  <si>
    <t>debutant</t>
  </si>
  <si>
    <t>M</t>
  </si>
  <si>
    <t>inclusă</t>
  </si>
  <si>
    <t>PERSONAL CONTRACTUAL</t>
  </si>
  <si>
    <t>director</t>
  </si>
  <si>
    <t>șef serviciu</t>
  </si>
  <si>
    <t>IA</t>
  </si>
  <si>
    <t>I</t>
  </si>
  <si>
    <t>referent, arhivar</t>
  </si>
  <si>
    <t>M,G</t>
  </si>
  <si>
    <t>casier, magaziner, secretar</t>
  </si>
  <si>
    <t>portar, paznic</t>
  </si>
  <si>
    <t>șofer</t>
  </si>
  <si>
    <t>îngrijitor</t>
  </si>
  <si>
    <t>muncitor calificat</t>
  </si>
  <si>
    <t>III</t>
  </si>
  <si>
    <t>muncitor necalificat</t>
  </si>
  <si>
    <t>IV</t>
  </si>
  <si>
    <t>MUNICIPIUL CRAIOVA</t>
  </si>
  <si>
    <t>CONSILIUL LOCAL AL MUNICIPIULUI CRAIOVA</t>
  </si>
  <si>
    <t>specialitate, expert,</t>
  </si>
  <si>
    <t>inspector, casier</t>
  </si>
  <si>
    <t xml:space="preserve">consilier, inspector de </t>
  </si>
  <si>
    <t xml:space="preserve">stabilite conform Legii-cadru nr. 153/2017 privind salarizarea personalului </t>
  </si>
  <si>
    <t>director general</t>
  </si>
  <si>
    <t>referent de specialitate, consilier juridic, auditor,</t>
  </si>
  <si>
    <t xml:space="preserve">SALARIILE DE BAZĂ DIN CADRUL SERVICIULUI PUBLIC MANAGEMENT </t>
  </si>
  <si>
    <t>SPITALE ŞI CABINETE MEDICALE DIN MUNICIPIUL CRAIOVA,</t>
  </si>
  <si>
    <t>CREŞA CRAIOVA ŞI SPORT CLUB MUNICIPAL CRAIOVA</t>
  </si>
  <si>
    <t>director adjunct</t>
  </si>
  <si>
    <t>inspector şef</t>
  </si>
  <si>
    <t>contabil şef</t>
  </si>
  <si>
    <t>Coeficient corespunzător</t>
  </si>
  <si>
    <t>Salariu de bază</t>
  </si>
  <si>
    <t>NOTĂ:</t>
  </si>
  <si>
    <t>1. Personalul care exercită activitate de control financiar preventiv beneficiază de o majorare a salariului de bază cu 10%.</t>
  </si>
  <si>
    <t>3. Pentru condiţii vătămătoare sau periculoase, personalul din anexă poate beneficia, după caz, de un spor de până la 15% din salariul de bază, cu respectarea art. 11 alin. 4 şi art. 25 alin. 1 din Legea nr. 153/2017, dacă îşi desfăşoară activitatea în astfel de condiţii, având la bază buletinele de determinare sau expertizare emise de către autorităţile abilitate în acest sens, conform legii.</t>
  </si>
  <si>
    <t>4. Salariile de bază pentru funcţiile de conducere cuprind sporul de vechime în muncă la nivel maxim.</t>
  </si>
  <si>
    <t>5. Salariul de bază rezultă prin înmulţirea coeficienţilor din anexă cu salariul minim brut pe ţară garantat în plată şi se modifică corespunzător acestuia.</t>
  </si>
  <si>
    <t>2. Personalul care deţine titlul ştiinţific de doctor beneficiază de o indemnizaţie pentru titlul ştiinţific de doctor în cuantum de 50% din nivelul salariul de bază minim brut pe ţară garantat în plată, care se acordă lunar numai dacă îşi desfăşoară activitatea în domeniul pentru care deţine titlul şi dacă are prevăzute în fişa postului un set de atribuţii obiective şi cuantificabile care să permită verificare lunară a modului în care activitatea acestuia este valorificată în mod suplimentar</t>
  </si>
  <si>
    <t xml:space="preserve"> plătit din fonduri publice</t>
  </si>
  <si>
    <t>PREŞEDINTE DE ŞEDINŢĂ,</t>
  </si>
  <si>
    <t>Lucian Costin DINDIRICĂ</t>
  </si>
  <si>
    <t xml:space="preserve">ANEXA NR. 3 LA H.C.L. NR. 162/2024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</si>
</sst>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
  </numFmts>
  <fonts count="8"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sz val="11"/>
      <color theme="1"/>
      <name val="Times New Roman"/>
      <family val="1"/>
      <charset val="238"/>
    </font>
    <font>
      <b/>
      <sz val="11"/>
      <color theme="1"/>
      <name val="Times New Roman"/>
      <family val="1"/>
      <charset val="238"/>
    </font>
    <font>
      <sz val="11"/>
      <color rgb="FF000000"/>
      <name val="Times New Roman"/>
      <family val="1"/>
      <charset val="238"/>
    </font>
    <font>
      <b/>
      <sz val="11"/>
      <color rgb="FF000000"/>
      <name val="Times New Roman"/>
      <family val="1"/>
      <charset val="238"/>
    </font>
    <font>
      <b/>
      <sz val="12"/>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8">
    <xf numFmtId="0" fontId="0" fillId="0" borderId="0" xfId="0"/>
    <xf numFmtId="0" fontId="2" fillId="0" borderId="0" xfId="0" applyFont="1"/>
    <xf numFmtId="0" fontId="1" fillId="0" borderId="0" xfId="0" applyFont="1" applyBorder="1" applyAlignment="1">
      <alignment horizontal="center" vertical="center"/>
    </xf>
    <xf numFmtId="0" fontId="2" fillId="0" borderId="0" xfId="0" applyFont="1" applyBorder="1"/>
    <xf numFmtId="0" fontId="1" fillId="0" borderId="0" xfId="0" applyFont="1" applyAlignment="1">
      <alignment vertical="center"/>
    </xf>
    <xf numFmtId="0" fontId="1" fillId="0" borderId="0" xfId="0" applyFont="1" applyAlignment="1"/>
    <xf numFmtId="0" fontId="1" fillId="0" borderId="0" xfId="0" applyFont="1" applyAlignment="1">
      <alignment wrapText="1"/>
    </xf>
    <xf numFmtId="0" fontId="3" fillId="0" borderId="0" xfId="0" applyFont="1"/>
    <xf numFmtId="0" fontId="0"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0" fillId="0" borderId="1" xfId="0" applyBorder="1"/>
    <xf numFmtId="1" fontId="0" fillId="0" borderId="1" xfId="0" applyNumberFormat="1" applyBorder="1"/>
    <xf numFmtId="0" fontId="4" fillId="0" borderId="0" xfId="0" applyFont="1" applyAlignment="1">
      <alignment horizontal="center" wrapText="1"/>
    </xf>
    <xf numFmtId="0" fontId="4" fillId="0" borderId="0" xfId="0" applyFont="1" applyBorder="1" applyAlignment="1">
      <alignment horizontal="center" wrapText="1"/>
    </xf>
    <xf numFmtId="0" fontId="6" fillId="0" borderId="5" xfId="0" applyFont="1" applyBorder="1" applyAlignment="1">
      <alignment horizontal="center" wrapText="1"/>
    </xf>
    <xf numFmtId="0" fontId="5" fillId="0" borderId="4" xfId="0" applyFont="1" applyBorder="1" applyAlignment="1">
      <alignment horizontal="center"/>
    </xf>
    <xf numFmtId="0" fontId="5" fillId="0" borderId="6" xfId="0" applyFont="1" applyBorder="1" applyAlignment="1">
      <alignment horizontal="center" wrapText="1"/>
    </xf>
    <xf numFmtId="0" fontId="5" fillId="0" borderId="5" xfId="0" applyFont="1" applyBorder="1" applyAlignment="1">
      <alignment horizontal="center" wrapText="1"/>
    </xf>
    <xf numFmtId="0" fontId="0" fillId="0" borderId="0" xfId="0" applyNumberFormat="1"/>
    <xf numFmtId="164" fontId="5" fillId="0" borderId="4" xfId="0" applyNumberFormat="1" applyFont="1" applyBorder="1" applyAlignment="1">
      <alignment horizontal="right"/>
    </xf>
    <xf numFmtId="0" fontId="0" fillId="0" borderId="1" xfId="0" applyBorder="1" applyAlignment="1">
      <alignment wrapText="1"/>
    </xf>
    <xf numFmtId="165" fontId="0" fillId="0" borderId="1" xfId="0" applyNumberFormat="1" applyBorder="1" applyAlignment="1">
      <alignment wrapText="1"/>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wrapText="1"/>
    </xf>
    <xf numFmtId="0" fontId="6" fillId="0" borderId="2" xfId="0" applyFont="1" applyBorder="1" applyAlignment="1">
      <alignment horizontal="center"/>
    </xf>
    <xf numFmtId="0" fontId="6" fillId="0" borderId="3"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0" fillId="0" borderId="0" xfId="0" applyBorder="1"/>
    <xf numFmtId="0" fontId="5" fillId="0" borderId="7" xfId="0" applyFont="1" applyBorder="1" applyAlignment="1">
      <alignment horizontal="center" wrapText="1"/>
    </xf>
    <xf numFmtId="0" fontId="4" fillId="0" borderId="0" xfId="0" applyFont="1" applyAlignment="1">
      <alignment horizontal="center"/>
    </xf>
    <xf numFmtId="0" fontId="4" fillId="0" borderId="0" xfId="0" applyFont="1" applyAlignment="1">
      <alignment wrapText="1"/>
    </xf>
    <xf numFmtId="0" fontId="6" fillId="0" borderId="0" xfId="0" applyFont="1" applyBorder="1" applyAlignment="1">
      <alignment horizontal="center" wrapText="1"/>
    </xf>
    <xf numFmtId="0" fontId="5" fillId="0" borderId="0" xfId="0" applyFont="1" applyBorder="1" applyAlignment="1">
      <alignment horizontal="right"/>
    </xf>
    <xf numFmtId="165" fontId="0" fillId="0" borderId="7" xfId="0" applyNumberFormat="1" applyBorder="1" applyAlignment="1">
      <alignment wrapText="1"/>
    </xf>
    <xf numFmtId="1" fontId="0" fillId="0" borderId="7" xfId="0" applyNumberFormat="1" applyBorder="1"/>
    <xf numFmtId="0" fontId="5" fillId="0" borderId="8" xfId="0" applyFont="1" applyBorder="1" applyAlignment="1">
      <alignment horizontal="center"/>
    </xf>
    <xf numFmtId="165" fontId="0" fillId="0" borderId="8" xfId="0" applyNumberFormat="1" applyBorder="1" applyAlignment="1">
      <alignment wrapText="1"/>
    </xf>
    <xf numFmtId="1" fontId="0" fillId="0" borderId="8" xfId="0" applyNumberFormat="1" applyBorder="1"/>
    <xf numFmtId="0" fontId="5" fillId="0" borderId="1" xfId="0" applyFont="1" applyBorder="1" applyAlignment="1">
      <alignment horizontal="right"/>
    </xf>
    <xf numFmtId="164" fontId="5" fillId="0" borderId="1" xfId="0" applyNumberFormat="1" applyFont="1" applyBorder="1" applyAlignment="1">
      <alignment horizontal="right"/>
    </xf>
    <xf numFmtId="166" fontId="5" fillId="0" borderId="1" xfId="0" applyNumberFormat="1" applyFont="1" applyBorder="1" applyAlignment="1">
      <alignment horizontal="right"/>
    </xf>
    <xf numFmtId="0" fontId="7" fillId="0" borderId="0" xfId="0" applyFont="1" applyBorder="1" applyAlignment="1">
      <alignment horizontal="center" vertical="center"/>
    </xf>
    <xf numFmtId="0" fontId="7" fillId="0" borderId="0" xfId="0" applyFont="1"/>
    <xf numFmtId="0" fontId="7" fillId="0" borderId="0" xfId="0" applyFont="1" applyBorder="1"/>
    <xf numFmtId="0" fontId="7" fillId="0" borderId="0" xfId="0" applyNumberFormat="1" applyFont="1"/>
    <xf numFmtId="49" fontId="0" fillId="0" borderId="0" xfId="0" applyNumberFormat="1" applyAlignment="1">
      <alignment horizontal="left" wrapText="1"/>
    </xf>
    <xf numFmtId="0" fontId="4" fillId="0" borderId="0" xfId="0" applyFont="1" applyAlignment="1">
      <alignment horizontal="center" wrapText="1"/>
    </xf>
    <xf numFmtId="2" fontId="0" fillId="0" borderId="0" xfId="0" applyNumberFormat="1" applyAlignment="1">
      <alignment horizontal="left" wrapText="1"/>
    </xf>
    <xf numFmtId="0" fontId="4"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0" fontId="4" fillId="0" borderId="9"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tabSelected="1" topLeftCell="A13" workbookViewId="0">
      <selection activeCell="K15" sqref="K15"/>
    </sheetView>
  </sheetViews>
  <sheetFormatPr defaultRowHeight="15" x14ac:dyDescent="0.25"/>
  <cols>
    <col min="1" max="1" width="22.28515625" customWidth="1"/>
    <col min="2" max="2" width="14.5703125" style="13" customWidth="1"/>
    <col min="5" max="5" width="13.85546875" customWidth="1"/>
    <col min="6" max="6" width="10.5703125" hidden="1" customWidth="1"/>
    <col min="7" max="7" width="15" style="21" customWidth="1"/>
  </cols>
  <sheetData>
    <row r="1" spans="1:11" ht="15.75" x14ac:dyDescent="0.25">
      <c r="A1" s="1"/>
      <c r="B1" s="1"/>
      <c r="C1" s="1"/>
      <c r="D1" s="1"/>
      <c r="G1"/>
    </row>
    <row r="2" spans="1:11" x14ac:dyDescent="0.25">
      <c r="A2" s="7"/>
      <c r="B2" s="7"/>
      <c r="C2" s="7"/>
      <c r="D2" s="7"/>
      <c r="E2" s="8"/>
      <c r="F2" s="8"/>
      <c r="G2" s="8"/>
    </row>
    <row r="3" spans="1:11" ht="15.75" x14ac:dyDescent="0.25">
      <c r="A3" s="53" t="s">
        <v>24</v>
      </c>
      <c r="B3" s="53"/>
      <c r="C3" s="53"/>
      <c r="D3" s="53"/>
      <c r="E3" s="8"/>
      <c r="F3" s="8"/>
      <c r="G3" s="8"/>
      <c r="H3" s="1"/>
      <c r="I3" s="1"/>
      <c r="J3" s="1"/>
      <c r="K3" s="12"/>
    </row>
    <row r="4" spans="1:11" ht="15.75" x14ac:dyDescent="0.25">
      <c r="A4" s="53" t="s">
        <v>25</v>
      </c>
      <c r="B4" s="53"/>
      <c r="C4" s="53"/>
      <c r="D4" s="53"/>
      <c r="E4" s="7"/>
      <c r="F4" s="7"/>
      <c r="G4" s="7"/>
      <c r="H4" s="1"/>
      <c r="I4" s="1"/>
      <c r="J4" s="1"/>
      <c r="K4" s="12"/>
    </row>
    <row r="5" spans="1:11" ht="15.75" x14ac:dyDescent="0.25">
      <c r="A5" s="34"/>
      <c r="B5" s="56"/>
      <c r="C5" s="7"/>
      <c r="D5" s="10" t="s">
        <v>49</v>
      </c>
      <c r="E5" s="10"/>
      <c r="F5" s="10"/>
      <c r="G5" s="10"/>
      <c r="H5" s="10"/>
      <c r="I5" s="1"/>
      <c r="J5" s="1"/>
      <c r="K5" s="12"/>
    </row>
    <row r="6" spans="1:11" ht="15.75" x14ac:dyDescent="0.25">
      <c r="A6" s="7"/>
      <c r="B6" s="56"/>
      <c r="C6" s="7"/>
      <c r="D6" s="10"/>
      <c r="E6" s="10"/>
      <c r="F6" s="10"/>
      <c r="G6" s="10"/>
      <c r="H6" s="10"/>
      <c r="I6" s="1"/>
      <c r="J6" s="1"/>
      <c r="K6" s="12"/>
    </row>
    <row r="7" spans="1:11" ht="15.75" x14ac:dyDescent="0.25">
      <c r="A7" s="7"/>
      <c r="B7" s="56"/>
      <c r="C7" s="7"/>
      <c r="D7" s="47" t="s">
        <v>47</v>
      </c>
      <c r="E7" s="47"/>
      <c r="F7" s="46"/>
      <c r="G7" s="48"/>
      <c r="H7" s="11"/>
      <c r="I7" s="4"/>
      <c r="J7" s="4"/>
      <c r="K7" s="4"/>
    </row>
    <row r="8" spans="1:11" ht="15.75" x14ac:dyDescent="0.25">
      <c r="A8" s="7"/>
      <c r="B8" s="57"/>
      <c r="D8" s="47" t="s">
        <v>48</v>
      </c>
      <c r="E8" s="47"/>
      <c r="F8" s="47"/>
      <c r="G8" s="49"/>
      <c r="H8" s="1"/>
      <c r="I8" s="1"/>
      <c r="J8" s="1"/>
      <c r="K8" s="12"/>
    </row>
    <row r="9" spans="1:11" ht="15.75" x14ac:dyDescent="0.25">
      <c r="A9" s="54" t="s">
        <v>32</v>
      </c>
      <c r="B9" s="54"/>
      <c r="C9" s="54"/>
      <c r="D9" s="54"/>
      <c r="E9" s="54"/>
      <c r="F9" s="54"/>
      <c r="G9" s="54"/>
      <c r="H9" s="3"/>
      <c r="I9" s="3"/>
      <c r="J9" s="3"/>
      <c r="K9" s="2"/>
    </row>
    <row r="10" spans="1:11" ht="15.75" x14ac:dyDescent="0.25">
      <c r="A10" s="54" t="s">
        <v>33</v>
      </c>
      <c r="B10" s="54"/>
      <c r="C10" s="54"/>
      <c r="D10" s="54"/>
      <c r="E10" s="54"/>
      <c r="F10" s="9"/>
      <c r="G10" s="9"/>
      <c r="H10" s="5"/>
      <c r="I10" s="5"/>
      <c r="J10" s="5"/>
      <c r="K10" s="5"/>
    </row>
    <row r="11" spans="1:11" ht="15.75" customHeight="1" x14ac:dyDescent="0.25">
      <c r="A11" s="55" t="s">
        <v>34</v>
      </c>
      <c r="B11" s="55"/>
      <c r="C11" s="55"/>
      <c r="D11" s="55"/>
      <c r="E11" s="55"/>
      <c r="F11" s="55"/>
      <c r="G11" s="55"/>
      <c r="H11" s="6"/>
      <c r="I11" s="6"/>
      <c r="J11" s="6"/>
      <c r="K11" s="6"/>
    </row>
    <row r="12" spans="1:11" ht="15.75" customHeight="1" x14ac:dyDescent="0.25">
      <c r="A12" s="51" t="s">
        <v>29</v>
      </c>
      <c r="B12" s="51"/>
      <c r="C12" s="51"/>
      <c r="D12" s="51"/>
      <c r="E12" s="51"/>
      <c r="F12" s="51"/>
      <c r="G12" s="51"/>
      <c r="H12" s="6"/>
      <c r="I12" s="6"/>
      <c r="J12" s="6"/>
      <c r="K12" s="6"/>
    </row>
    <row r="13" spans="1:11" ht="15.75" customHeight="1" x14ac:dyDescent="0.25">
      <c r="A13" s="51" t="s">
        <v>46</v>
      </c>
      <c r="B13" s="51"/>
      <c r="C13" s="51"/>
      <c r="D13" s="51"/>
      <c r="E13" s="51"/>
      <c r="F13" s="35"/>
      <c r="G13" s="35"/>
      <c r="H13" s="6"/>
      <c r="I13" s="6"/>
      <c r="J13" s="6"/>
      <c r="K13" s="6"/>
    </row>
    <row r="14" spans="1:11" ht="15.75" x14ac:dyDescent="0.25">
      <c r="A14" s="15"/>
      <c r="B14" s="15"/>
      <c r="C14" s="15"/>
      <c r="D14" s="15"/>
      <c r="E14" s="15"/>
      <c r="F14" s="15"/>
      <c r="G14" s="15"/>
      <c r="H14" s="6"/>
      <c r="I14" s="6"/>
      <c r="J14" s="6"/>
      <c r="K14" s="6"/>
    </row>
    <row r="15" spans="1:11" x14ac:dyDescent="0.25">
      <c r="A15" s="15"/>
      <c r="B15" s="15"/>
      <c r="C15" s="16"/>
      <c r="D15" s="16"/>
      <c r="E15" s="16"/>
      <c r="F15" s="16"/>
      <c r="G15" s="16"/>
      <c r="H15" s="16"/>
      <c r="I15" s="16"/>
      <c r="J15" s="16"/>
    </row>
    <row r="16" spans="1:11" ht="43.5" x14ac:dyDescent="0.25">
      <c r="A16" s="28" t="s">
        <v>0</v>
      </c>
      <c r="B16" s="26" t="s">
        <v>1</v>
      </c>
      <c r="C16" s="29" t="s">
        <v>2</v>
      </c>
      <c r="D16" s="25" t="s">
        <v>3</v>
      </c>
      <c r="E16" s="27" t="s">
        <v>38</v>
      </c>
      <c r="F16" s="23"/>
      <c r="G16" s="27" t="s">
        <v>39</v>
      </c>
    </row>
    <row r="17" spans="1:7" ht="30" thickBot="1" x14ac:dyDescent="0.3">
      <c r="A17" s="17" t="s">
        <v>9</v>
      </c>
      <c r="B17" s="26"/>
      <c r="C17" s="36"/>
      <c r="D17" s="36"/>
      <c r="E17" s="37"/>
      <c r="F17" s="38"/>
      <c r="G17" s="39"/>
    </row>
    <row r="18" spans="1:7" ht="15.75" thickBot="1" x14ac:dyDescent="0.3">
      <c r="A18" s="20" t="s">
        <v>30</v>
      </c>
      <c r="B18" s="30" t="s">
        <v>4</v>
      </c>
      <c r="C18" s="31" t="s">
        <v>5</v>
      </c>
      <c r="D18" s="31" t="s">
        <v>8</v>
      </c>
      <c r="E18" s="43">
        <v>3.7370000000000001</v>
      </c>
      <c r="F18" s="24">
        <f t="shared" ref="F18" si="0">E18*3300</f>
        <v>12332.1</v>
      </c>
      <c r="G18" s="14">
        <f t="shared" ref="G18" si="1">ROUNDUP(F18,0)</f>
        <v>12333</v>
      </c>
    </row>
    <row r="19" spans="1:7" ht="15.75" thickBot="1" x14ac:dyDescent="0.3">
      <c r="A19" s="20" t="s">
        <v>10</v>
      </c>
      <c r="B19" s="30" t="s">
        <v>4</v>
      </c>
      <c r="C19" s="31" t="s">
        <v>5</v>
      </c>
      <c r="D19" s="31" t="s">
        <v>8</v>
      </c>
      <c r="E19" s="43">
        <v>3.7370000000000001</v>
      </c>
      <c r="F19" s="24">
        <f t="shared" ref="F19:F60" si="2">E19*3300</f>
        <v>12332.1</v>
      </c>
      <c r="G19" s="14">
        <f t="shared" ref="G19:G60" si="3">ROUNDUP(F19,0)</f>
        <v>12333</v>
      </c>
    </row>
    <row r="20" spans="1:7" ht="15.75" thickBot="1" x14ac:dyDescent="0.3">
      <c r="A20" s="20" t="s">
        <v>35</v>
      </c>
      <c r="B20" s="30"/>
      <c r="C20" s="31" t="s">
        <v>5</v>
      </c>
      <c r="D20" s="31" t="s">
        <v>8</v>
      </c>
      <c r="E20" s="43">
        <v>3.5179999999999998</v>
      </c>
      <c r="F20" s="24"/>
      <c r="G20" s="14">
        <v>11610</v>
      </c>
    </row>
    <row r="21" spans="1:7" ht="15.75" thickBot="1" x14ac:dyDescent="0.3">
      <c r="A21" s="20" t="s">
        <v>36</v>
      </c>
      <c r="B21" s="30"/>
      <c r="C21" s="31" t="s">
        <v>5</v>
      </c>
      <c r="D21" s="31" t="s">
        <v>8</v>
      </c>
      <c r="E21" s="43">
        <v>3.077</v>
      </c>
      <c r="F21" s="24"/>
      <c r="G21" s="14">
        <v>10155</v>
      </c>
    </row>
    <row r="22" spans="1:7" ht="15.75" thickBot="1" x14ac:dyDescent="0.3">
      <c r="A22" s="20" t="s">
        <v>37</v>
      </c>
      <c r="B22" s="30"/>
      <c r="C22" s="31" t="s">
        <v>5</v>
      </c>
      <c r="D22" s="31" t="s">
        <v>8</v>
      </c>
      <c r="E22" s="43">
        <v>3.077</v>
      </c>
      <c r="F22" s="24"/>
      <c r="G22" s="14">
        <v>10155</v>
      </c>
    </row>
    <row r="23" spans="1:7" ht="15.75" thickBot="1" x14ac:dyDescent="0.3">
      <c r="A23" s="20" t="s">
        <v>11</v>
      </c>
      <c r="B23" s="30" t="s">
        <v>4</v>
      </c>
      <c r="C23" s="31" t="s">
        <v>5</v>
      </c>
      <c r="D23" s="31" t="s">
        <v>8</v>
      </c>
      <c r="E23" s="43">
        <v>2.4630000000000001</v>
      </c>
      <c r="F23" s="24">
        <f t="shared" si="2"/>
        <v>8127.9000000000005</v>
      </c>
      <c r="G23" s="14">
        <f t="shared" si="3"/>
        <v>8128</v>
      </c>
    </row>
    <row r="24" spans="1:7" x14ac:dyDescent="0.25">
      <c r="A24" s="19" t="s">
        <v>28</v>
      </c>
      <c r="B24" s="30" t="s">
        <v>12</v>
      </c>
      <c r="C24" s="31" t="s">
        <v>5</v>
      </c>
      <c r="D24" s="31">
        <v>5</v>
      </c>
      <c r="E24" s="43">
        <v>2.1429999999999998</v>
      </c>
      <c r="F24" s="24">
        <f t="shared" si="2"/>
        <v>7071.9</v>
      </c>
      <c r="G24" s="14">
        <f t="shared" si="3"/>
        <v>7072</v>
      </c>
    </row>
    <row r="25" spans="1:7" x14ac:dyDescent="0.25">
      <c r="A25" s="19" t="s">
        <v>26</v>
      </c>
      <c r="B25" s="30"/>
      <c r="C25" s="31" t="s">
        <v>5</v>
      </c>
      <c r="D25" s="31">
        <v>4</v>
      </c>
      <c r="E25" s="43">
        <v>2.0910000000000002</v>
      </c>
      <c r="F25" s="24">
        <f t="shared" si="2"/>
        <v>6900.3</v>
      </c>
      <c r="G25" s="14">
        <f t="shared" si="3"/>
        <v>6901</v>
      </c>
    </row>
    <row r="26" spans="1:7" ht="30" x14ac:dyDescent="0.25">
      <c r="A26" s="19" t="s">
        <v>31</v>
      </c>
      <c r="B26" s="30"/>
      <c r="C26" s="31" t="s">
        <v>5</v>
      </c>
      <c r="D26" s="31">
        <v>3</v>
      </c>
      <c r="E26" s="44">
        <v>2.04</v>
      </c>
      <c r="F26" s="24">
        <f t="shared" si="2"/>
        <v>6732</v>
      </c>
      <c r="G26" s="14">
        <f t="shared" si="3"/>
        <v>6732</v>
      </c>
    </row>
    <row r="27" spans="1:7" x14ac:dyDescent="0.25">
      <c r="A27" s="19" t="s">
        <v>27</v>
      </c>
      <c r="B27" s="30"/>
      <c r="C27" s="31" t="s">
        <v>5</v>
      </c>
      <c r="D27" s="31">
        <v>2</v>
      </c>
      <c r="E27" s="43">
        <v>1.9430000000000001</v>
      </c>
      <c r="F27" s="24">
        <f t="shared" si="2"/>
        <v>6411.9000000000005</v>
      </c>
      <c r="G27" s="14">
        <f t="shared" si="3"/>
        <v>6412</v>
      </c>
    </row>
    <row r="28" spans="1:7" x14ac:dyDescent="0.25">
      <c r="A28" s="19"/>
      <c r="B28" s="30"/>
      <c r="C28" s="31" t="s">
        <v>5</v>
      </c>
      <c r="D28" s="31">
        <v>1</v>
      </c>
      <c r="E28" s="44">
        <v>1.85</v>
      </c>
      <c r="F28" s="24">
        <f t="shared" si="2"/>
        <v>6105</v>
      </c>
      <c r="G28" s="14">
        <f t="shared" si="3"/>
        <v>6105</v>
      </c>
    </row>
    <row r="29" spans="1:7" x14ac:dyDescent="0.25">
      <c r="A29" s="19"/>
      <c r="B29" s="30"/>
      <c r="C29" s="31" t="s">
        <v>5</v>
      </c>
      <c r="D29" s="31">
        <v>0</v>
      </c>
      <c r="E29" s="43">
        <v>1.7210000000000001</v>
      </c>
      <c r="F29" s="24">
        <f t="shared" si="2"/>
        <v>5679.3</v>
      </c>
      <c r="G29" s="14">
        <f t="shared" si="3"/>
        <v>5680</v>
      </c>
    </row>
    <row r="30" spans="1:7" x14ac:dyDescent="0.25">
      <c r="A30" s="19"/>
      <c r="B30" s="30" t="s">
        <v>13</v>
      </c>
      <c r="C30" s="31" t="s">
        <v>5</v>
      </c>
      <c r="D30" s="31">
        <v>5</v>
      </c>
      <c r="E30" s="43">
        <v>2.0859999999999999</v>
      </c>
      <c r="F30" s="24">
        <f t="shared" si="2"/>
        <v>6883.7999999999993</v>
      </c>
      <c r="G30" s="14">
        <f t="shared" si="3"/>
        <v>6884</v>
      </c>
    </row>
    <row r="31" spans="1:7" x14ac:dyDescent="0.25">
      <c r="A31" s="19"/>
      <c r="B31" s="30"/>
      <c r="C31" s="31" t="s">
        <v>5</v>
      </c>
      <c r="D31" s="31">
        <v>4</v>
      </c>
      <c r="E31" s="43">
        <v>2.0350000000000001</v>
      </c>
      <c r="F31" s="24">
        <f t="shared" si="2"/>
        <v>6715.5000000000009</v>
      </c>
      <c r="G31" s="14">
        <f t="shared" si="3"/>
        <v>6716</v>
      </c>
    </row>
    <row r="32" spans="1:7" x14ac:dyDescent="0.25">
      <c r="A32" s="19"/>
      <c r="B32" s="30"/>
      <c r="C32" s="31" t="s">
        <v>5</v>
      </c>
      <c r="D32" s="31">
        <v>3</v>
      </c>
      <c r="E32" s="43">
        <v>1.9850000000000001</v>
      </c>
      <c r="F32" s="24">
        <f t="shared" si="2"/>
        <v>6550.5</v>
      </c>
      <c r="G32" s="14">
        <f t="shared" si="3"/>
        <v>6551</v>
      </c>
    </row>
    <row r="33" spans="1:7" x14ac:dyDescent="0.25">
      <c r="A33" s="19"/>
      <c r="B33" s="30"/>
      <c r="C33" s="31" t="s">
        <v>5</v>
      </c>
      <c r="D33" s="31">
        <v>2</v>
      </c>
      <c r="E33" s="43">
        <v>1.891</v>
      </c>
      <c r="F33" s="24">
        <f t="shared" si="2"/>
        <v>6240.3</v>
      </c>
      <c r="G33" s="14">
        <f t="shared" si="3"/>
        <v>6241</v>
      </c>
    </row>
    <row r="34" spans="1:7" x14ac:dyDescent="0.25">
      <c r="A34" s="19"/>
      <c r="B34" s="30"/>
      <c r="C34" s="31" t="s">
        <v>5</v>
      </c>
      <c r="D34" s="31">
        <v>1</v>
      </c>
      <c r="E34" s="43">
        <v>1.8009999999999999</v>
      </c>
      <c r="F34" s="24">
        <f t="shared" si="2"/>
        <v>5943.3</v>
      </c>
      <c r="G34" s="14">
        <f t="shared" si="3"/>
        <v>5944</v>
      </c>
    </row>
    <row r="35" spans="1:7" x14ac:dyDescent="0.25">
      <c r="A35" s="19"/>
      <c r="B35" s="30"/>
      <c r="C35" s="31" t="s">
        <v>5</v>
      </c>
      <c r="D35" s="31">
        <v>0</v>
      </c>
      <c r="E35" s="43">
        <v>1.675</v>
      </c>
      <c r="F35" s="24">
        <f t="shared" si="2"/>
        <v>5527.5</v>
      </c>
      <c r="G35" s="14">
        <f t="shared" si="3"/>
        <v>5528</v>
      </c>
    </row>
    <row r="36" spans="1:7" x14ac:dyDescent="0.25">
      <c r="A36" s="19"/>
      <c r="B36" s="30" t="s">
        <v>4</v>
      </c>
      <c r="C36" s="31" t="s">
        <v>5</v>
      </c>
      <c r="D36" s="31">
        <v>5</v>
      </c>
      <c r="E36" s="43">
        <v>2.0230000000000001</v>
      </c>
      <c r="F36" s="24">
        <f t="shared" si="2"/>
        <v>6675.9000000000005</v>
      </c>
      <c r="G36" s="14">
        <f t="shared" si="3"/>
        <v>6676</v>
      </c>
    </row>
    <row r="37" spans="1:7" x14ac:dyDescent="0.25">
      <c r="A37" s="19"/>
      <c r="B37" s="30"/>
      <c r="C37" s="31" t="s">
        <v>5</v>
      </c>
      <c r="D37" s="31">
        <v>4</v>
      </c>
      <c r="E37" s="43">
        <v>1.974</v>
      </c>
      <c r="F37" s="24">
        <f t="shared" si="2"/>
        <v>6514.2</v>
      </c>
      <c r="G37" s="14">
        <f t="shared" si="3"/>
        <v>6515</v>
      </c>
    </row>
    <row r="38" spans="1:7" x14ac:dyDescent="0.25">
      <c r="A38" s="19"/>
      <c r="B38" s="30"/>
      <c r="C38" s="31" t="s">
        <v>5</v>
      </c>
      <c r="D38" s="31">
        <v>3</v>
      </c>
      <c r="E38" s="43">
        <v>1.925</v>
      </c>
      <c r="F38" s="24">
        <f t="shared" si="2"/>
        <v>6352.5</v>
      </c>
      <c r="G38" s="14">
        <f t="shared" si="3"/>
        <v>6353</v>
      </c>
    </row>
    <row r="39" spans="1:7" x14ac:dyDescent="0.25">
      <c r="A39" s="19"/>
      <c r="B39" s="30"/>
      <c r="C39" s="31" t="s">
        <v>5</v>
      </c>
      <c r="D39" s="31">
        <v>2</v>
      </c>
      <c r="E39" s="43">
        <v>1.8340000000000001</v>
      </c>
      <c r="F39" s="24">
        <f t="shared" si="2"/>
        <v>6052.2</v>
      </c>
      <c r="G39" s="14">
        <f t="shared" si="3"/>
        <v>6053</v>
      </c>
    </row>
    <row r="40" spans="1:7" x14ac:dyDescent="0.25">
      <c r="A40" s="19"/>
      <c r="B40" s="30"/>
      <c r="C40" s="31" t="s">
        <v>5</v>
      </c>
      <c r="D40" s="31">
        <v>1</v>
      </c>
      <c r="E40" s="43">
        <v>1.7470000000000001</v>
      </c>
      <c r="F40" s="24">
        <f t="shared" si="2"/>
        <v>5765.1</v>
      </c>
      <c r="G40" s="14">
        <f t="shared" si="3"/>
        <v>5766</v>
      </c>
    </row>
    <row r="41" spans="1:7" x14ac:dyDescent="0.25">
      <c r="A41" s="19"/>
      <c r="B41" s="30"/>
      <c r="C41" s="31" t="s">
        <v>5</v>
      </c>
      <c r="D41" s="31">
        <v>0</v>
      </c>
      <c r="E41" s="43">
        <v>1.625</v>
      </c>
      <c r="F41" s="24">
        <f t="shared" si="2"/>
        <v>5362.5</v>
      </c>
      <c r="G41" s="14">
        <f t="shared" si="3"/>
        <v>5363</v>
      </c>
    </row>
    <row r="42" spans="1:7" x14ac:dyDescent="0.25">
      <c r="A42" s="19"/>
      <c r="B42" s="30" t="s">
        <v>6</v>
      </c>
      <c r="C42" s="31" t="s">
        <v>5</v>
      </c>
      <c r="D42" s="31">
        <v>5</v>
      </c>
      <c r="E42" s="44">
        <v>1.46</v>
      </c>
      <c r="F42" s="24">
        <f t="shared" si="2"/>
        <v>4818</v>
      </c>
      <c r="G42" s="14">
        <f t="shared" si="3"/>
        <v>4818</v>
      </c>
    </row>
    <row r="43" spans="1:7" x14ac:dyDescent="0.25">
      <c r="A43" s="19"/>
      <c r="B43" s="30"/>
      <c r="C43" s="31" t="s">
        <v>5</v>
      </c>
      <c r="D43" s="31">
        <v>4</v>
      </c>
      <c r="E43" s="43">
        <v>1.4239999999999999</v>
      </c>
      <c r="F43" s="24">
        <f t="shared" si="2"/>
        <v>4699.2</v>
      </c>
      <c r="G43" s="14">
        <f t="shared" si="3"/>
        <v>4700</v>
      </c>
    </row>
    <row r="44" spans="1:7" x14ac:dyDescent="0.25">
      <c r="A44" s="19"/>
      <c r="B44" s="30"/>
      <c r="C44" s="31" t="s">
        <v>5</v>
      </c>
      <c r="D44" s="31">
        <v>3</v>
      </c>
      <c r="E44" s="43">
        <v>1.389</v>
      </c>
      <c r="F44" s="24">
        <f t="shared" si="2"/>
        <v>4583.7</v>
      </c>
      <c r="G44" s="14">
        <f t="shared" si="3"/>
        <v>4584</v>
      </c>
    </row>
    <row r="45" spans="1:7" x14ac:dyDescent="0.25">
      <c r="A45" s="19"/>
      <c r="B45" s="30"/>
      <c r="C45" s="31" t="s">
        <v>5</v>
      </c>
      <c r="D45" s="31">
        <v>2</v>
      </c>
      <c r="E45" s="43">
        <v>1.323</v>
      </c>
      <c r="F45" s="24">
        <f t="shared" si="2"/>
        <v>4365.8999999999996</v>
      </c>
      <c r="G45" s="14">
        <f t="shared" si="3"/>
        <v>4366</v>
      </c>
    </row>
    <row r="46" spans="1:7" x14ac:dyDescent="0.25">
      <c r="A46" s="19"/>
      <c r="B46" s="30"/>
      <c r="C46" s="31" t="s">
        <v>5</v>
      </c>
      <c r="D46" s="31">
        <v>1</v>
      </c>
      <c r="E46" s="44">
        <v>1.26</v>
      </c>
      <c r="F46" s="24">
        <f t="shared" si="2"/>
        <v>4158</v>
      </c>
      <c r="G46" s="14">
        <f t="shared" si="3"/>
        <v>4158</v>
      </c>
    </row>
    <row r="47" spans="1:7" ht="15.75" thickBot="1" x14ac:dyDescent="0.3">
      <c r="A47" s="20"/>
      <c r="B47" s="30"/>
      <c r="C47" s="31" t="s">
        <v>5</v>
      </c>
      <c r="D47" s="31">
        <v>0</v>
      </c>
      <c r="E47" s="43">
        <v>1.1719999999999999</v>
      </c>
      <c r="F47" s="24">
        <f t="shared" si="2"/>
        <v>3867.6</v>
      </c>
      <c r="G47" s="14">
        <f t="shared" si="3"/>
        <v>3868</v>
      </c>
    </row>
    <row r="48" spans="1:7" x14ac:dyDescent="0.25">
      <c r="A48" s="19" t="s">
        <v>14</v>
      </c>
      <c r="B48" s="30" t="s">
        <v>12</v>
      </c>
      <c r="C48" s="31" t="s">
        <v>7</v>
      </c>
      <c r="D48" s="31">
        <v>5</v>
      </c>
      <c r="E48" s="43">
        <v>1.3220000000000001</v>
      </c>
      <c r="F48" s="24">
        <f t="shared" si="2"/>
        <v>4362.6000000000004</v>
      </c>
      <c r="G48" s="14">
        <f t="shared" si="3"/>
        <v>4363</v>
      </c>
    </row>
    <row r="49" spans="1:7" x14ac:dyDescent="0.25">
      <c r="A49" s="19"/>
      <c r="B49" s="30"/>
      <c r="C49" s="31" t="s">
        <v>7</v>
      </c>
      <c r="D49" s="31">
        <v>4</v>
      </c>
      <c r="E49" s="43">
        <v>1.2889999999999999</v>
      </c>
      <c r="F49" s="24">
        <f t="shared" si="2"/>
        <v>4253.7</v>
      </c>
      <c r="G49" s="14">
        <f t="shared" si="3"/>
        <v>4254</v>
      </c>
    </row>
    <row r="50" spans="1:7" x14ac:dyDescent="0.25">
      <c r="A50" s="19"/>
      <c r="B50" s="30"/>
      <c r="C50" s="31" t="s">
        <v>7</v>
      </c>
      <c r="D50" s="31">
        <v>3</v>
      </c>
      <c r="E50" s="43">
        <v>1.258</v>
      </c>
      <c r="F50" s="24">
        <f t="shared" si="2"/>
        <v>4151.3999999999996</v>
      </c>
      <c r="G50" s="14">
        <f t="shared" si="3"/>
        <v>4152</v>
      </c>
    </row>
    <row r="51" spans="1:7" x14ac:dyDescent="0.25">
      <c r="A51" s="19"/>
      <c r="B51" s="30"/>
      <c r="C51" s="31" t="s">
        <v>7</v>
      </c>
      <c r="D51" s="31">
        <v>2</v>
      </c>
      <c r="E51" s="43">
        <v>1.198</v>
      </c>
      <c r="F51" s="24">
        <f t="shared" si="2"/>
        <v>3953.3999999999996</v>
      </c>
      <c r="G51" s="14">
        <f t="shared" si="3"/>
        <v>3954</v>
      </c>
    </row>
    <row r="52" spans="1:7" x14ac:dyDescent="0.25">
      <c r="A52" s="19"/>
      <c r="B52" s="30"/>
      <c r="C52" s="31" t="s">
        <v>7</v>
      </c>
      <c r="D52" s="31">
        <v>1</v>
      </c>
      <c r="E52" s="43">
        <v>1.141</v>
      </c>
      <c r="F52" s="24">
        <f t="shared" si="2"/>
        <v>3765.3</v>
      </c>
      <c r="G52" s="14">
        <f t="shared" si="3"/>
        <v>3766</v>
      </c>
    </row>
    <row r="53" spans="1:7" x14ac:dyDescent="0.25">
      <c r="A53" s="19"/>
      <c r="B53" s="30"/>
      <c r="C53" s="31" t="s">
        <v>7</v>
      </c>
      <c r="D53" s="31">
        <v>0</v>
      </c>
      <c r="E53" s="43">
        <v>1.0609999999999999</v>
      </c>
      <c r="F53" s="24">
        <f t="shared" si="2"/>
        <v>3501.2999999999997</v>
      </c>
      <c r="G53" s="14">
        <f t="shared" si="3"/>
        <v>3502</v>
      </c>
    </row>
    <row r="54" spans="1:7" x14ac:dyDescent="0.25">
      <c r="A54" s="19"/>
      <c r="B54" s="30" t="s">
        <v>13</v>
      </c>
      <c r="C54" s="31" t="s">
        <v>7</v>
      </c>
      <c r="D54" s="31">
        <v>5</v>
      </c>
      <c r="E54" s="43">
        <v>1.2829999999999999</v>
      </c>
      <c r="F54" s="24">
        <f t="shared" si="2"/>
        <v>4233.8999999999996</v>
      </c>
      <c r="G54" s="14">
        <f t="shared" si="3"/>
        <v>4234</v>
      </c>
    </row>
    <row r="55" spans="1:7" x14ac:dyDescent="0.25">
      <c r="A55" s="19"/>
      <c r="B55" s="30"/>
      <c r="C55" s="31" t="s">
        <v>7</v>
      </c>
      <c r="D55" s="31">
        <v>4</v>
      </c>
      <c r="E55" s="43">
        <v>1.252</v>
      </c>
      <c r="F55" s="24">
        <f t="shared" si="2"/>
        <v>4131.6000000000004</v>
      </c>
      <c r="G55" s="14">
        <f t="shared" si="3"/>
        <v>4132</v>
      </c>
    </row>
    <row r="56" spans="1:7" x14ac:dyDescent="0.25">
      <c r="A56" s="19"/>
      <c r="B56" s="30"/>
      <c r="C56" s="31" t="s">
        <v>7</v>
      </c>
      <c r="D56" s="31">
        <v>3</v>
      </c>
      <c r="E56" s="43">
        <v>1.2210000000000001</v>
      </c>
      <c r="F56" s="24">
        <f t="shared" si="2"/>
        <v>4029.3</v>
      </c>
      <c r="G56" s="14">
        <f t="shared" si="3"/>
        <v>4030</v>
      </c>
    </row>
    <row r="57" spans="1:7" x14ac:dyDescent="0.25">
      <c r="A57" s="19"/>
      <c r="B57" s="30"/>
      <c r="C57" s="31" t="s">
        <v>7</v>
      </c>
      <c r="D57" s="31">
        <v>2</v>
      </c>
      <c r="E57" s="43">
        <v>1.163</v>
      </c>
      <c r="F57" s="24">
        <f t="shared" si="2"/>
        <v>3837.9</v>
      </c>
      <c r="G57" s="14">
        <f t="shared" si="3"/>
        <v>3838</v>
      </c>
    </row>
    <row r="58" spans="1:7" x14ac:dyDescent="0.25">
      <c r="A58" s="19"/>
      <c r="B58" s="30"/>
      <c r="C58" s="31" t="s">
        <v>7</v>
      </c>
      <c r="D58" s="31">
        <v>1</v>
      </c>
      <c r="E58" s="43">
        <v>1.107</v>
      </c>
      <c r="F58" s="24">
        <f t="shared" si="2"/>
        <v>3653.1</v>
      </c>
      <c r="G58" s="14">
        <f t="shared" si="3"/>
        <v>3654</v>
      </c>
    </row>
    <row r="59" spans="1:7" x14ac:dyDescent="0.25">
      <c r="A59" s="19"/>
      <c r="B59" s="30"/>
      <c r="C59" s="31" t="s">
        <v>7</v>
      </c>
      <c r="D59" s="31">
        <v>0</v>
      </c>
      <c r="E59" s="44">
        <v>1.03</v>
      </c>
      <c r="F59" s="24">
        <f t="shared" si="2"/>
        <v>3399</v>
      </c>
      <c r="G59" s="14">
        <f t="shared" si="3"/>
        <v>3399</v>
      </c>
    </row>
    <row r="60" spans="1:7" x14ac:dyDescent="0.25">
      <c r="A60" s="19"/>
      <c r="B60" s="30" t="s">
        <v>4</v>
      </c>
      <c r="C60" s="31" t="s">
        <v>7</v>
      </c>
      <c r="D60" s="31">
        <v>5</v>
      </c>
      <c r="E60" s="43">
        <v>1.264</v>
      </c>
      <c r="F60" s="24">
        <f t="shared" si="2"/>
        <v>4171.2</v>
      </c>
      <c r="G60" s="14">
        <f t="shared" si="3"/>
        <v>4172</v>
      </c>
    </row>
    <row r="61" spans="1:7" x14ac:dyDescent="0.25">
      <c r="A61" s="19"/>
      <c r="B61" s="30"/>
      <c r="C61" s="31" t="s">
        <v>7</v>
      </c>
      <c r="D61" s="31">
        <v>4</v>
      </c>
      <c r="E61" s="43">
        <v>1.2330000000000001</v>
      </c>
      <c r="F61" s="24">
        <f t="shared" ref="F61:F124" si="4">E61*3300</f>
        <v>4068.9</v>
      </c>
      <c r="G61" s="14">
        <f t="shared" ref="G61:G124" si="5">ROUNDUP(F61,0)</f>
        <v>4069</v>
      </c>
    </row>
    <row r="62" spans="1:7" x14ac:dyDescent="0.25">
      <c r="A62" s="19"/>
      <c r="B62" s="30"/>
      <c r="C62" s="31" t="s">
        <v>7</v>
      </c>
      <c r="D62" s="31">
        <v>3</v>
      </c>
      <c r="E62" s="43">
        <v>1.2030000000000001</v>
      </c>
      <c r="F62" s="24">
        <f t="shared" si="4"/>
        <v>3969.9</v>
      </c>
      <c r="G62" s="14">
        <f t="shared" si="5"/>
        <v>3970</v>
      </c>
    </row>
    <row r="63" spans="1:7" x14ac:dyDescent="0.25">
      <c r="A63" s="19"/>
      <c r="B63" s="30"/>
      <c r="C63" s="31" t="s">
        <v>7</v>
      </c>
      <c r="D63" s="31">
        <v>2</v>
      </c>
      <c r="E63" s="43">
        <v>1.1459999999999999</v>
      </c>
      <c r="F63" s="24">
        <f t="shared" si="4"/>
        <v>3781.7999999999997</v>
      </c>
      <c r="G63" s="14">
        <f t="shared" si="5"/>
        <v>3782</v>
      </c>
    </row>
    <row r="64" spans="1:7" x14ac:dyDescent="0.25">
      <c r="A64" s="19"/>
      <c r="B64" s="30"/>
      <c r="C64" s="31" t="s">
        <v>7</v>
      </c>
      <c r="D64" s="31">
        <v>1</v>
      </c>
      <c r="E64" s="43">
        <v>1.091</v>
      </c>
      <c r="F64" s="24">
        <f t="shared" si="4"/>
        <v>3600.2999999999997</v>
      </c>
      <c r="G64" s="14">
        <f t="shared" si="5"/>
        <v>3601</v>
      </c>
    </row>
    <row r="65" spans="1:7" x14ac:dyDescent="0.25">
      <c r="A65" s="19"/>
      <c r="B65" s="30"/>
      <c r="C65" s="31" t="s">
        <v>7</v>
      </c>
      <c r="D65" s="31">
        <v>0</v>
      </c>
      <c r="E65" s="43">
        <v>1.0149999999999999</v>
      </c>
      <c r="F65" s="24">
        <f t="shared" si="4"/>
        <v>3349.4999999999995</v>
      </c>
      <c r="G65" s="14">
        <f t="shared" si="5"/>
        <v>3350</v>
      </c>
    </row>
    <row r="66" spans="1:7" x14ac:dyDescent="0.25">
      <c r="A66" s="19"/>
      <c r="B66" s="30" t="s">
        <v>6</v>
      </c>
      <c r="C66" s="31" t="s">
        <v>7</v>
      </c>
      <c r="D66" s="31">
        <v>5</v>
      </c>
      <c r="E66" s="43">
        <v>1.2450000000000001</v>
      </c>
      <c r="F66" s="24">
        <f t="shared" si="4"/>
        <v>4108.5</v>
      </c>
      <c r="G66" s="14">
        <f t="shared" si="5"/>
        <v>4109</v>
      </c>
    </row>
    <row r="67" spans="1:7" x14ac:dyDescent="0.25">
      <c r="A67" s="19"/>
      <c r="B67" s="30"/>
      <c r="C67" s="31" t="s">
        <v>7</v>
      </c>
      <c r="D67" s="31">
        <v>4</v>
      </c>
      <c r="E67" s="43">
        <v>1.2150000000000001</v>
      </c>
      <c r="F67" s="24">
        <f t="shared" si="4"/>
        <v>4009.5000000000005</v>
      </c>
      <c r="G67" s="14">
        <f t="shared" si="5"/>
        <v>4010</v>
      </c>
    </row>
    <row r="68" spans="1:7" x14ac:dyDescent="0.25">
      <c r="A68" s="19"/>
      <c r="B68" s="30"/>
      <c r="C68" s="31" t="s">
        <v>7</v>
      </c>
      <c r="D68" s="31">
        <v>3</v>
      </c>
      <c r="E68" s="43">
        <v>1.1850000000000001</v>
      </c>
      <c r="F68" s="24">
        <f t="shared" si="4"/>
        <v>3910.5</v>
      </c>
      <c r="G68" s="14">
        <f t="shared" si="5"/>
        <v>3911</v>
      </c>
    </row>
    <row r="69" spans="1:7" x14ac:dyDescent="0.25">
      <c r="A69" s="19"/>
      <c r="B69" s="30"/>
      <c r="C69" s="31" t="s">
        <v>7</v>
      </c>
      <c r="D69" s="31">
        <v>2</v>
      </c>
      <c r="E69" s="43">
        <v>1.129</v>
      </c>
      <c r="F69" s="24">
        <f t="shared" si="4"/>
        <v>3725.7</v>
      </c>
      <c r="G69" s="14">
        <f t="shared" si="5"/>
        <v>3726</v>
      </c>
    </row>
    <row r="70" spans="1:7" x14ac:dyDescent="0.25">
      <c r="A70" s="19"/>
      <c r="B70" s="30"/>
      <c r="C70" s="31" t="s">
        <v>7</v>
      </c>
      <c r="D70" s="31">
        <v>1</v>
      </c>
      <c r="E70" s="43">
        <v>1.075</v>
      </c>
      <c r="F70" s="24">
        <f t="shared" si="4"/>
        <v>3547.5</v>
      </c>
      <c r="G70" s="14">
        <f t="shared" si="5"/>
        <v>3548</v>
      </c>
    </row>
    <row r="71" spans="1:7" ht="15.75" thickBot="1" x14ac:dyDescent="0.3">
      <c r="A71" s="20"/>
      <c r="B71" s="30"/>
      <c r="C71" s="31" t="s">
        <v>7</v>
      </c>
      <c r="D71" s="31">
        <v>0</v>
      </c>
      <c r="E71" s="44">
        <v>1</v>
      </c>
      <c r="F71" s="24">
        <f t="shared" si="4"/>
        <v>3300</v>
      </c>
      <c r="G71" s="14">
        <f t="shared" si="5"/>
        <v>3300</v>
      </c>
    </row>
    <row r="72" spans="1:7" ht="30" x14ac:dyDescent="0.25">
      <c r="A72" s="19" t="s">
        <v>16</v>
      </c>
      <c r="B72" s="30"/>
      <c r="C72" s="31" t="s">
        <v>15</v>
      </c>
      <c r="D72" s="31">
        <v>5</v>
      </c>
      <c r="E72" s="43">
        <v>1.296</v>
      </c>
      <c r="F72" s="24">
        <f t="shared" si="4"/>
        <v>4276.8</v>
      </c>
      <c r="G72" s="14">
        <f t="shared" si="5"/>
        <v>4277</v>
      </c>
    </row>
    <row r="73" spans="1:7" x14ac:dyDescent="0.25">
      <c r="A73" s="19"/>
      <c r="B73" s="30"/>
      <c r="C73" s="31" t="s">
        <v>15</v>
      </c>
      <c r="D73" s="31">
        <v>4</v>
      </c>
      <c r="E73" s="43">
        <v>1.264</v>
      </c>
      <c r="F73" s="24">
        <f t="shared" si="4"/>
        <v>4171.2</v>
      </c>
      <c r="G73" s="14">
        <f t="shared" si="5"/>
        <v>4172</v>
      </c>
    </row>
    <row r="74" spans="1:7" x14ac:dyDescent="0.25">
      <c r="A74" s="19"/>
      <c r="B74" s="30"/>
      <c r="C74" s="31" t="s">
        <v>15</v>
      </c>
      <c r="D74" s="31">
        <v>3</v>
      </c>
      <c r="E74" s="43">
        <v>1.2330000000000001</v>
      </c>
      <c r="F74" s="24">
        <f t="shared" si="4"/>
        <v>4068.9</v>
      </c>
      <c r="G74" s="14">
        <f t="shared" si="5"/>
        <v>4069</v>
      </c>
    </row>
    <row r="75" spans="1:7" x14ac:dyDescent="0.25">
      <c r="A75" s="19"/>
      <c r="B75" s="30"/>
      <c r="C75" s="31" t="s">
        <v>15</v>
      </c>
      <c r="D75" s="31">
        <v>2</v>
      </c>
      <c r="E75" s="43">
        <v>1.1739999999999999</v>
      </c>
      <c r="F75" s="24">
        <f t="shared" si="4"/>
        <v>3874.2</v>
      </c>
      <c r="G75" s="14">
        <f t="shared" si="5"/>
        <v>3875</v>
      </c>
    </row>
    <row r="76" spans="1:7" x14ac:dyDescent="0.25">
      <c r="A76" s="19"/>
      <c r="B76" s="30"/>
      <c r="C76" s="31" t="s">
        <v>15</v>
      </c>
      <c r="D76" s="31">
        <v>1</v>
      </c>
      <c r="E76" s="43">
        <v>1.1180000000000001</v>
      </c>
      <c r="F76" s="24">
        <f t="shared" si="4"/>
        <v>3689.4000000000005</v>
      </c>
      <c r="G76" s="14">
        <f t="shared" si="5"/>
        <v>3690</v>
      </c>
    </row>
    <row r="77" spans="1:7" x14ac:dyDescent="0.25">
      <c r="A77" s="19"/>
      <c r="B77" s="30"/>
      <c r="C77" s="31" t="s">
        <v>15</v>
      </c>
      <c r="D77" s="31">
        <v>0</v>
      </c>
      <c r="E77" s="44">
        <v>1.04</v>
      </c>
      <c r="F77" s="24">
        <f t="shared" si="4"/>
        <v>3432</v>
      </c>
      <c r="G77" s="14">
        <f t="shared" si="5"/>
        <v>3432</v>
      </c>
    </row>
    <row r="78" spans="1:7" x14ac:dyDescent="0.25">
      <c r="A78" s="19"/>
      <c r="B78" s="30" t="s">
        <v>6</v>
      </c>
      <c r="C78" s="31" t="s">
        <v>15</v>
      </c>
      <c r="D78" s="31">
        <v>5</v>
      </c>
      <c r="E78" s="44">
        <v>1.27</v>
      </c>
      <c r="F78" s="24">
        <f t="shared" si="4"/>
        <v>4191</v>
      </c>
      <c r="G78" s="14">
        <f t="shared" si="5"/>
        <v>4191</v>
      </c>
    </row>
    <row r="79" spans="1:7" x14ac:dyDescent="0.25">
      <c r="A79" s="19"/>
      <c r="B79" s="30"/>
      <c r="C79" s="31" t="s">
        <v>15</v>
      </c>
      <c r="D79" s="31">
        <v>4</v>
      </c>
      <c r="E79" s="43">
        <v>1.2390000000000001</v>
      </c>
      <c r="F79" s="24">
        <f t="shared" si="4"/>
        <v>4088.7000000000003</v>
      </c>
      <c r="G79" s="14">
        <f t="shared" si="5"/>
        <v>4089</v>
      </c>
    </row>
    <row r="80" spans="1:7" x14ac:dyDescent="0.25">
      <c r="A80" s="19"/>
      <c r="B80" s="30"/>
      <c r="C80" s="31" t="s">
        <v>15</v>
      </c>
      <c r="D80" s="31">
        <v>3</v>
      </c>
      <c r="E80" s="43">
        <v>1.2090000000000001</v>
      </c>
      <c r="F80" s="24">
        <f t="shared" si="4"/>
        <v>3989.7000000000003</v>
      </c>
      <c r="G80" s="14">
        <f t="shared" si="5"/>
        <v>3990</v>
      </c>
    </row>
    <row r="81" spans="1:7" x14ac:dyDescent="0.25">
      <c r="A81" s="19"/>
      <c r="B81" s="30"/>
      <c r="C81" s="31" t="s">
        <v>15</v>
      </c>
      <c r="D81" s="31">
        <v>2</v>
      </c>
      <c r="E81" s="43">
        <v>1.151</v>
      </c>
      <c r="F81" s="24">
        <f t="shared" si="4"/>
        <v>3798.3</v>
      </c>
      <c r="G81" s="14">
        <f t="shared" si="5"/>
        <v>3799</v>
      </c>
    </row>
    <row r="82" spans="1:7" x14ac:dyDescent="0.25">
      <c r="A82" s="19"/>
      <c r="B82" s="30"/>
      <c r="C82" s="31" t="s">
        <v>15</v>
      </c>
      <c r="D82" s="31">
        <v>1</v>
      </c>
      <c r="E82" s="43">
        <v>1.0960000000000001</v>
      </c>
      <c r="F82" s="24">
        <f t="shared" si="4"/>
        <v>3616.8</v>
      </c>
      <c r="G82" s="14">
        <f t="shared" si="5"/>
        <v>3617</v>
      </c>
    </row>
    <row r="83" spans="1:7" ht="15.75" thickBot="1" x14ac:dyDescent="0.3">
      <c r="A83" s="20"/>
      <c r="B83" s="30"/>
      <c r="C83" s="31" t="s">
        <v>15</v>
      </c>
      <c r="D83" s="31">
        <v>0</v>
      </c>
      <c r="E83" s="43">
        <v>1.0189999999999999</v>
      </c>
      <c r="F83" s="24">
        <f t="shared" si="4"/>
        <v>3362.7</v>
      </c>
      <c r="G83" s="14">
        <f t="shared" si="5"/>
        <v>3363</v>
      </c>
    </row>
    <row r="84" spans="1:7" x14ac:dyDescent="0.25">
      <c r="A84" s="19" t="s">
        <v>17</v>
      </c>
      <c r="B84" s="30"/>
      <c r="C84" s="31" t="s">
        <v>15</v>
      </c>
      <c r="D84" s="31">
        <v>5</v>
      </c>
      <c r="E84" s="43">
        <v>1.2609999999999999</v>
      </c>
      <c r="F84" s="24">
        <f t="shared" si="4"/>
        <v>4161.2999999999993</v>
      </c>
      <c r="G84" s="14">
        <f t="shared" si="5"/>
        <v>4162</v>
      </c>
    </row>
    <row r="85" spans="1:7" x14ac:dyDescent="0.25">
      <c r="A85" s="19"/>
      <c r="B85" s="30"/>
      <c r="C85" s="31" t="s">
        <v>15</v>
      </c>
      <c r="D85" s="31">
        <v>4</v>
      </c>
      <c r="E85" s="45">
        <v>1.23</v>
      </c>
      <c r="F85" s="24">
        <f t="shared" si="4"/>
        <v>4059</v>
      </c>
      <c r="G85" s="14">
        <f t="shared" si="5"/>
        <v>4059</v>
      </c>
    </row>
    <row r="86" spans="1:7" x14ac:dyDescent="0.25">
      <c r="A86" s="19"/>
      <c r="B86" s="30"/>
      <c r="C86" s="31" t="s">
        <v>15</v>
      </c>
      <c r="D86" s="31">
        <v>3</v>
      </c>
      <c r="E86" s="44">
        <v>1.2</v>
      </c>
      <c r="F86" s="24">
        <f t="shared" si="4"/>
        <v>3960</v>
      </c>
      <c r="G86" s="14">
        <f t="shared" si="5"/>
        <v>3960</v>
      </c>
    </row>
    <row r="87" spans="1:7" x14ac:dyDescent="0.25">
      <c r="A87" s="19"/>
      <c r="B87" s="30"/>
      <c r="C87" s="31" t="s">
        <v>15</v>
      </c>
      <c r="D87" s="31">
        <v>2</v>
      </c>
      <c r="E87" s="43">
        <v>1.143</v>
      </c>
      <c r="F87" s="24">
        <f t="shared" si="4"/>
        <v>3771.9</v>
      </c>
      <c r="G87" s="14">
        <f t="shared" si="5"/>
        <v>3772</v>
      </c>
    </row>
    <row r="88" spans="1:7" x14ac:dyDescent="0.25">
      <c r="A88" s="19"/>
      <c r="B88" s="30"/>
      <c r="C88" s="31" t="s">
        <v>15</v>
      </c>
      <c r="D88" s="31">
        <v>1</v>
      </c>
      <c r="E88" s="43">
        <v>1.089</v>
      </c>
      <c r="F88" s="24">
        <f t="shared" si="4"/>
        <v>3593.7</v>
      </c>
      <c r="G88" s="14">
        <f t="shared" si="5"/>
        <v>3594</v>
      </c>
    </row>
    <row r="89" spans="1:7" ht="15.75" thickBot="1" x14ac:dyDescent="0.3">
      <c r="A89" s="20"/>
      <c r="B89" s="30"/>
      <c r="C89" s="31" t="s">
        <v>15</v>
      </c>
      <c r="D89" s="31">
        <v>0</v>
      </c>
      <c r="E89" s="43">
        <v>1.0129999999999999</v>
      </c>
      <c r="F89" s="24">
        <f t="shared" si="4"/>
        <v>3342.8999999999996</v>
      </c>
      <c r="G89" s="14">
        <f t="shared" si="5"/>
        <v>3343</v>
      </c>
    </row>
    <row r="90" spans="1:7" x14ac:dyDescent="0.25">
      <c r="A90" s="19" t="s">
        <v>18</v>
      </c>
      <c r="B90" s="30" t="s">
        <v>13</v>
      </c>
      <c r="C90" s="31" t="s">
        <v>15</v>
      </c>
      <c r="D90" s="31">
        <v>5</v>
      </c>
      <c r="E90" s="43">
        <v>1.264</v>
      </c>
      <c r="F90" s="24">
        <f t="shared" si="4"/>
        <v>4171.2</v>
      </c>
      <c r="G90" s="14">
        <f t="shared" si="5"/>
        <v>4172</v>
      </c>
    </row>
    <row r="91" spans="1:7" x14ac:dyDescent="0.25">
      <c r="A91" s="19"/>
      <c r="B91" s="30"/>
      <c r="C91" s="31" t="s">
        <v>15</v>
      </c>
      <c r="D91" s="31">
        <v>4</v>
      </c>
      <c r="E91" s="43">
        <v>1.2330000000000001</v>
      </c>
      <c r="F91" s="24">
        <f t="shared" si="4"/>
        <v>4068.9</v>
      </c>
      <c r="G91" s="14">
        <f t="shared" si="5"/>
        <v>4069</v>
      </c>
    </row>
    <row r="92" spans="1:7" x14ac:dyDescent="0.25">
      <c r="A92" s="19"/>
      <c r="B92" s="30"/>
      <c r="C92" s="31" t="s">
        <v>15</v>
      </c>
      <c r="D92" s="31">
        <v>3</v>
      </c>
      <c r="E92" s="43">
        <v>1.2030000000000001</v>
      </c>
      <c r="F92" s="24">
        <f t="shared" si="4"/>
        <v>3969.9</v>
      </c>
      <c r="G92" s="14">
        <f t="shared" si="5"/>
        <v>3970</v>
      </c>
    </row>
    <row r="93" spans="1:7" x14ac:dyDescent="0.25">
      <c r="A93" s="19"/>
      <c r="B93" s="30"/>
      <c r="C93" s="31" t="s">
        <v>15</v>
      </c>
      <c r="D93" s="31">
        <v>2</v>
      </c>
      <c r="E93" s="43">
        <v>1.1459999999999999</v>
      </c>
      <c r="F93" s="24">
        <f t="shared" si="4"/>
        <v>3781.7999999999997</v>
      </c>
      <c r="G93" s="14">
        <f t="shared" si="5"/>
        <v>3782</v>
      </c>
    </row>
    <row r="94" spans="1:7" x14ac:dyDescent="0.25">
      <c r="A94" s="19"/>
      <c r="B94" s="30"/>
      <c r="C94" s="31" t="s">
        <v>15</v>
      </c>
      <c r="D94" s="31">
        <v>1</v>
      </c>
      <c r="E94" s="43">
        <v>1.091</v>
      </c>
      <c r="F94" s="24">
        <f t="shared" si="4"/>
        <v>3600.2999999999997</v>
      </c>
      <c r="G94" s="14">
        <f t="shared" si="5"/>
        <v>3601</v>
      </c>
    </row>
    <row r="95" spans="1:7" x14ac:dyDescent="0.25">
      <c r="A95" s="19"/>
      <c r="B95" s="30"/>
      <c r="C95" s="31" t="s">
        <v>15</v>
      </c>
      <c r="D95" s="31">
        <v>0</v>
      </c>
      <c r="E95" s="43">
        <v>1.0149999999999999</v>
      </c>
      <c r="F95" s="24">
        <f t="shared" si="4"/>
        <v>3349.4999999999995</v>
      </c>
      <c r="G95" s="14">
        <f t="shared" si="5"/>
        <v>3350</v>
      </c>
    </row>
    <row r="96" spans="1:7" x14ac:dyDescent="0.25">
      <c r="A96" s="19"/>
      <c r="B96" s="30" t="s">
        <v>4</v>
      </c>
      <c r="C96" s="31" t="s">
        <v>15</v>
      </c>
      <c r="D96" s="31">
        <v>5</v>
      </c>
      <c r="E96" s="43">
        <v>1.2450000000000001</v>
      </c>
      <c r="F96" s="24">
        <f t="shared" si="4"/>
        <v>4108.5</v>
      </c>
      <c r="G96" s="14">
        <f t="shared" si="5"/>
        <v>4109</v>
      </c>
    </row>
    <row r="97" spans="1:7" x14ac:dyDescent="0.25">
      <c r="A97" s="19"/>
      <c r="B97" s="30"/>
      <c r="C97" s="31" t="s">
        <v>15</v>
      </c>
      <c r="D97" s="31">
        <v>4</v>
      </c>
      <c r="E97" s="43">
        <v>1.2150000000000001</v>
      </c>
      <c r="F97" s="24">
        <f t="shared" si="4"/>
        <v>4009.5000000000005</v>
      </c>
      <c r="G97" s="14">
        <f t="shared" si="5"/>
        <v>4010</v>
      </c>
    </row>
    <row r="98" spans="1:7" x14ac:dyDescent="0.25">
      <c r="A98" s="19"/>
      <c r="B98" s="30"/>
      <c r="C98" s="31" t="s">
        <v>15</v>
      </c>
      <c r="D98" s="31">
        <v>3</v>
      </c>
      <c r="E98" s="43">
        <v>1.1850000000000001</v>
      </c>
      <c r="F98" s="24">
        <f t="shared" si="4"/>
        <v>3910.5</v>
      </c>
      <c r="G98" s="14">
        <f t="shared" si="5"/>
        <v>3911</v>
      </c>
    </row>
    <row r="99" spans="1:7" x14ac:dyDescent="0.25">
      <c r="A99" s="19"/>
      <c r="B99" s="30"/>
      <c r="C99" s="31" t="s">
        <v>15</v>
      </c>
      <c r="D99" s="31">
        <v>2</v>
      </c>
      <c r="E99" s="43">
        <v>1.129</v>
      </c>
      <c r="F99" s="24">
        <f t="shared" si="4"/>
        <v>3725.7</v>
      </c>
      <c r="G99" s="14">
        <f t="shared" si="5"/>
        <v>3726</v>
      </c>
    </row>
    <row r="100" spans="1:7" x14ac:dyDescent="0.25">
      <c r="A100" s="19"/>
      <c r="B100" s="30"/>
      <c r="C100" s="31" t="s">
        <v>15</v>
      </c>
      <c r="D100" s="31">
        <v>1</v>
      </c>
      <c r="E100" s="43">
        <v>1.075</v>
      </c>
      <c r="F100" s="24">
        <f t="shared" si="4"/>
        <v>3547.5</v>
      </c>
      <c r="G100" s="14">
        <f t="shared" si="5"/>
        <v>3548</v>
      </c>
    </row>
    <row r="101" spans="1:7" ht="15.75" thickBot="1" x14ac:dyDescent="0.3">
      <c r="A101" s="20"/>
      <c r="B101" s="30"/>
      <c r="C101" s="31" t="s">
        <v>15</v>
      </c>
      <c r="D101" s="31">
        <v>0</v>
      </c>
      <c r="E101" s="44">
        <v>1</v>
      </c>
      <c r="F101" s="24">
        <f t="shared" si="4"/>
        <v>3300</v>
      </c>
      <c r="G101" s="14">
        <f t="shared" si="5"/>
        <v>3300</v>
      </c>
    </row>
    <row r="102" spans="1:7" x14ac:dyDescent="0.25">
      <c r="A102" s="19" t="s">
        <v>19</v>
      </c>
      <c r="B102" s="30"/>
      <c r="C102" s="31" t="s">
        <v>15</v>
      </c>
      <c r="D102" s="31">
        <v>5</v>
      </c>
      <c r="E102" s="43">
        <v>1.264</v>
      </c>
      <c r="F102" s="24">
        <f t="shared" si="4"/>
        <v>4171.2</v>
      </c>
      <c r="G102" s="14">
        <f t="shared" si="5"/>
        <v>4172</v>
      </c>
    </row>
    <row r="103" spans="1:7" x14ac:dyDescent="0.25">
      <c r="A103" s="19"/>
      <c r="B103" s="30"/>
      <c r="C103" s="31" t="s">
        <v>15</v>
      </c>
      <c r="D103" s="31">
        <v>4</v>
      </c>
      <c r="E103" s="43">
        <v>1.2330000000000001</v>
      </c>
      <c r="F103" s="24">
        <f t="shared" si="4"/>
        <v>4068.9</v>
      </c>
      <c r="G103" s="14">
        <f t="shared" si="5"/>
        <v>4069</v>
      </c>
    </row>
    <row r="104" spans="1:7" x14ac:dyDescent="0.25">
      <c r="A104" s="19"/>
      <c r="B104" s="30"/>
      <c r="C104" s="31" t="s">
        <v>15</v>
      </c>
      <c r="D104" s="31">
        <v>3</v>
      </c>
      <c r="E104" s="43">
        <v>1.2030000000000001</v>
      </c>
      <c r="F104" s="24">
        <f t="shared" si="4"/>
        <v>3969.9</v>
      </c>
      <c r="G104" s="14">
        <f t="shared" si="5"/>
        <v>3970</v>
      </c>
    </row>
    <row r="105" spans="1:7" x14ac:dyDescent="0.25">
      <c r="A105" s="19"/>
      <c r="B105" s="30"/>
      <c r="C105" s="31" t="s">
        <v>15</v>
      </c>
      <c r="D105" s="31">
        <v>2</v>
      </c>
      <c r="E105" s="43">
        <v>1.1459999999999999</v>
      </c>
      <c r="F105" s="24">
        <f t="shared" si="4"/>
        <v>3781.7999999999997</v>
      </c>
      <c r="G105" s="14">
        <f t="shared" si="5"/>
        <v>3782</v>
      </c>
    </row>
    <row r="106" spans="1:7" x14ac:dyDescent="0.25">
      <c r="A106" s="19"/>
      <c r="B106" s="30"/>
      <c r="C106" s="31" t="s">
        <v>15</v>
      </c>
      <c r="D106" s="31">
        <v>1</v>
      </c>
      <c r="E106" s="43">
        <v>1.091</v>
      </c>
      <c r="F106" s="24">
        <f t="shared" si="4"/>
        <v>3600.2999999999997</v>
      </c>
      <c r="G106" s="14">
        <f t="shared" si="5"/>
        <v>3601</v>
      </c>
    </row>
    <row r="107" spans="1:7" x14ac:dyDescent="0.25">
      <c r="A107" s="19"/>
      <c r="B107" s="30"/>
      <c r="C107" s="31" t="s">
        <v>15</v>
      </c>
      <c r="D107" s="31">
        <v>0</v>
      </c>
      <c r="E107" s="43">
        <v>1.0149999999999999</v>
      </c>
      <c r="F107" s="24">
        <f t="shared" si="4"/>
        <v>3349.4999999999995</v>
      </c>
      <c r="G107" s="14">
        <f t="shared" si="5"/>
        <v>3350</v>
      </c>
    </row>
    <row r="108" spans="1:7" x14ac:dyDescent="0.25">
      <c r="A108" s="19"/>
      <c r="B108" s="30" t="s">
        <v>6</v>
      </c>
      <c r="C108" s="31" t="s">
        <v>15</v>
      </c>
      <c r="D108" s="31">
        <v>5</v>
      </c>
      <c r="E108" s="43">
        <v>1.2450000000000001</v>
      </c>
      <c r="F108" s="24">
        <f t="shared" si="4"/>
        <v>4108.5</v>
      </c>
      <c r="G108" s="14">
        <f t="shared" si="5"/>
        <v>4109</v>
      </c>
    </row>
    <row r="109" spans="1:7" x14ac:dyDescent="0.25">
      <c r="A109" s="19"/>
      <c r="B109" s="30"/>
      <c r="C109" s="31" t="s">
        <v>15</v>
      </c>
      <c r="D109" s="31">
        <v>4</v>
      </c>
      <c r="E109" s="43">
        <v>1.2150000000000001</v>
      </c>
      <c r="F109" s="24">
        <f t="shared" si="4"/>
        <v>4009.5000000000005</v>
      </c>
      <c r="G109" s="14">
        <f t="shared" si="5"/>
        <v>4010</v>
      </c>
    </row>
    <row r="110" spans="1:7" x14ac:dyDescent="0.25">
      <c r="A110" s="19"/>
      <c r="B110" s="30"/>
      <c r="C110" s="31" t="s">
        <v>15</v>
      </c>
      <c r="D110" s="31">
        <v>3</v>
      </c>
      <c r="E110" s="43">
        <v>1.1850000000000001</v>
      </c>
      <c r="F110" s="24">
        <f t="shared" si="4"/>
        <v>3910.5</v>
      </c>
      <c r="G110" s="14">
        <f t="shared" si="5"/>
        <v>3911</v>
      </c>
    </row>
    <row r="111" spans="1:7" x14ac:dyDescent="0.25">
      <c r="A111" s="19"/>
      <c r="B111" s="30"/>
      <c r="C111" s="31" t="s">
        <v>15</v>
      </c>
      <c r="D111" s="31">
        <v>2</v>
      </c>
      <c r="E111" s="43">
        <v>1.129</v>
      </c>
      <c r="F111" s="24">
        <f t="shared" si="4"/>
        <v>3725.7</v>
      </c>
      <c r="G111" s="14">
        <f t="shared" si="5"/>
        <v>3726</v>
      </c>
    </row>
    <row r="112" spans="1:7" x14ac:dyDescent="0.25">
      <c r="A112" s="19"/>
      <c r="B112" s="30"/>
      <c r="C112" s="31" t="s">
        <v>15</v>
      </c>
      <c r="D112" s="31">
        <v>1</v>
      </c>
      <c r="E112" s="43">
        <v>1.075</v>
      </c>
      <c r="F112" s="24">
        <f t="shared" si="4"/>
        <v>3547.5</v>
      </c>
      <c r="G112" s="14">
        <f t="shared" si="5"/>
        <v>3548</v>
      </c>
    </row>
    <row r="113" spans="1:7" ht="15.75" thickBot="1" x14ac:dyDescent="0.3">
      <c r="A113" s="20"/>
      <c r="B113" s="30"/>
      <c r="C113" s="31" t="s">
        <v>15</v>
      </c>
      <c r="D113" s="31">
        <v>0</v>
      </c>
      <c r="E113" s="44">
        <v>1</v>
      </c>
      <c r="F113" s="24">
        <f t="shared" si="4"/>
        <v>3300</v>
      </c>
      <c r="G113" s="14">
        <f t="shared" si="5"/>
        <v>3300</v>
      </c>
    </row>
    <row r="114" spans="1:7" x14ac:dyDescent="0.25">
      <c r="A114" s="19" t="s">
        <v>20</v>
      </c>
      <c r="B114" s="30" t="s">
        <v>13</v>
      </c>
      <c r="C114" s="31" t="s">
        <v>15</v>
      </c>
      <c r="D114" s="31">
        <v>5</v>
      </c>
      <c r="E114" s="43">
        <v>1.302</v>
      </c>
      <c r="F114" s="24">
        <f t="shared" si="4"/>
        <v>4296.6000000000004</v>
      </c>
      <c r="G114" s="14">
        <f t="shared" si="5"/>
        <v>4297</v>
      </c>
    </row>
    <row r="115" spans="1:7" x14ac:dyDescent="0.25">
      <c r="A115" s="19"/>
      <c r="B115" s="30"/>
      <c r="C115" s="31" t="s">
        <v>15</v>
      </c>
      <c r="D115" s="31">
        <v>4</v>
      </c>
      <c r="E115" s="44">
        <v>1.27</v>
      </c>
      <c r="F115" s="24">
        <f t="shared" si="4"/>
        <v>4191</v>
      </c>
      <c r="G115" s="14">
        <f t="shared" si="5"/>
        <v>4191</v>
      </c>
    </row>
    <row r="116" spans="1:7" x14ac:dyDescent="0.25">
      <c r="A116" s="19"/>
      <c r="B116" s="30"/>
      <c r="C116" s="31" t="s">
        <v>15</v>
      </c>
      <c r="D116" s="31">
        <v>3</v>
      </c>
      <c r="E116" s="43">
        <v>1.2390000000000001</v>
      </c>
      <c r="F116" s="24">
        <f t="shared" si="4"/>
        <v>4088.7000000000003</v>
      </c>
      <c r="G116" s="14">
        <f t="shared" si="5"/>
        <v>4089</v>
      </c>
    </row>
    <row r="117" spans="1:7" x14ac:dyDescent="0.25">
      <c r="A117" s="19"/>
      <c r="B117" s="30"/>
      <c r="C117" s="31" t="s">
        <v>15</v>
      </c>
      <c r="D117" s="31">
        <v>2</v>
      </c>
      <c r="E117" s="44">
        <v>1.18</v>
      </c>
      <c r="F117" s="24">
        <f t="shared" si="4"/>
        <v>3894</v>
      </c>
      <c r="G117" s="14">
        <f t="shared" si="5"/>
        <v>3894</v>
      </c>
    </row>
    <row r="118" spans="1:7" x14ac:dyDescent="0.25">
      <c r="A118" s="19"/>
      <c r="B118" s="30"/>
      <c r="C118" s="31" t="s">
        <v>15</v>
      </c>
      <c r="D118" s="31">
        <v>1</v>
      </c>
      <c r="E118" s="43">
        <v>1.1240000000000001</v>
      </c>
      <c r="F118" s="24">
        <f t="shared" si="4"/>
        <v>3709.2000000000003</v>
      </c>
      <c r="G118" s="14">
        <f t="shared" si="5"/>
        <v>3710</v>
      </c>
    </row>
    <row r="119" spans="1:7" x14ac:dyDescent="0.25">
      <c r="A119" s="19"/>
      <c r="B119" s="30"/>
      <c r="C119" s="31" t="s">
        <v>15</v>
      </c>
      <c r="D119" s="31">
        <v>0</v>
      </c>
      <c r="E119" s="43">
        <v>1.0449999999999999</v>
      </c>
      <c r="F119" s="24">
        <f t="shared" si="4"/>
        <v>3448.4999999999995</v>
      </c>
      <c r="G119" s="14">
        <f t="shared" si="5"/>
        <v>3449</v>
      </c>
    </row>
    <row r="120" spans="1:7" x14ac:dyDescent="0.25">
      <c r="A120" s="19"/>
      <c r="B120" s="30" t="s">
        <v>4</v>
      </c>
      <c r="C120" s="31" t="s">
        <v>15</v>
      </c>
      <c r="D120" s="31">
        <v>5</v>
      </c>
      <c r="E120" s="43">
        <v>1.2829999999999999</v>
      </c>
      <c r="F120" s="24">
        <f t="shared" si="4"/>
        <v>4233.8999999999996</v>
      </c>
      <c r="G120" s="14">
        <f t="shared" si="5"/>
        <v>4234</v>
      </c>
    </row>
    <row r="121" spans="1:7" x14ac:dyDescent="0.25">
      <c r="A121" s="19"/>
      <c r="B121" s="30"/>
      <c r="C121" s="31" t="s">
        <v>15</v>
      </c>
      <c r="D121" s="31">
        <v>4</v>
      </c>
      <c r="E121" s="43">
        <v>1.252</v>
      </c>
      <c r="F121" s="24">
        <f t="shared" si="4"/>
        <v>4131.6000000000004</v>
      </c>
      <c r="G121" s="14">
        <f t="shared" si="5"/>
        <v>4132</v>
      </c>
    </row>
    <row r="122" spans="1:7" x14ac:dyDescent="0.25">
      <c r="A122" s="19"/>
      <c r="B122" s="30"/>
      <c r="C122" s="31" t="s">
        <v>15</v>
      </c>
      <c r="D122" s="31">
        <v>3</v>
      </c>
      <c r="E122" s="43">
        <v>1.2210000000000001</v>
      </c>
      <c r="F122" s="24">
        <f t="shared" si="4"/>
        <v>4029.3</v>
      </c>
      <c r="G122" s="14">
        <f t="shared" si="5"/>
        <v>4030</v>
      </c>
    </row>
    <row r="123" spans="1:7" x14ac:dyDescent="0.25">
      <c r="A123" s="19"/>
      <c r="B123" s="30"/>
      <c r="C123" s="31" t="s">
        <v>15</v>
      </c>
      <c r="D123" s="31">
        <v>2</v>
      </c>
      <c r="E123" s="43">
        <v>1.163</v>
      </c>
      <c r="F123" s="24">
        <f t="shared" si="4"/>
        <v>3837.9</v>
      </c>
      <c r="G123" s="14">
        <f t="shared" si="5"/>
        <v>3838</v>
      </c>
    </row>
    <row r="124" spans="1:7" x14ac:dyDescent="0.25">
      <c r="A124" s="19"/>
      <c r="B124" s="30"/>
      <c r="C124" s="31" t="s">
        <v>15</v>
      </c>
      <c r="D124" s="31">
        <v>1</v>
      </c>
      <c r="E124" s="43">
        <v>1.1080000000000001</v>
      </c>
      <c r="F124" s="24">
        <f t="shared" si="4"/>
        <v>3656.4</v>
      </c>
      <c r="G124" s="14">
        <f t="shared" si="5"/>
        <v>3657</v>
      </c>
    </row>
    <row r="125" spans="1:7" x14ac:dyDescent="0.25">
      <c r="A125" s="19"/>
      <c r="B125" s="30"/>
      <c r="C125" s="31" t="s">
        <v>15</v>
      </c>
      <c r="D125" s="31">
        <v>0</v>
      </c>
      <c r="E125" s="44">
        <v>1.03</v>
      </c>
      <c r="F125" s="24">
        <f t="shared" ref="F125:F143" si="6">E125*3300</f>
        <v>3399</v>
      </c>
      <c r="G125" s="14">
        <f t="shared" ref="G125:G143" si="7">ROUNDUP(F125,0)</f>
        <v>3399</v>
      </c>
    </row>
    <row r="126" spans="1:7" x14ac:dyDescent="0.25">
      <c r="A126" s="19"/>
      <c r="B126" s="30" t="s">
        <v>21</v>
      </c>
      <c r="C126" s="31" t="s">
        <v>15</v>
      </c>
      <c r="D126" s="31">
        <v>5</v>
      </c>
      <c r="E126" s="43">
        <v>1.264</v>
      </c>
      <c r="F126" s="24">
        <f t="shared" si="6"/>
        <v>4171.2</v>
      </c>
      <c r="G126" s="14">
        <f t="shared" si="7"/>
        <v>4172</v>
      </c>
    </row>
    <row r="127" spans="1:7" x14ac:dyDescent="0.25">
      <c r="A127" s="19"/>
      <c r="B127" s="30"/>
      <c r="C127" s="31" t="s">
        <v>15</v>
      </c>
      <c r="D127" s="31">
        <v>4</v>
      </c>
      <c r="E127" s="43">
        <v>1.2330000000000001</v>
      </c>
      <c r="F127" s="24">
        <f t="shared" si="6"/>
        <v>4068.9</v>
      </c>
      <c r="G127" s="14">
        <f t="shared" si="7"/>
        <v>4069</v>
      </c>
    </row>
    <row r="128" spans="1:7" x14ac:dyDescent="0.25">
      <c r="A128" s="19"/>
      <c r="B128" s="30"/>
      <c r="C128" s="31" t="s">
        <v>15</v>
      </c>
      <c r="D128" s="31">
        <v>3</v>
      </c>
      <c r="E128" s="43">
        <v>1.2030000000000001</v>
      </c>
      <c r="F128" s="24">
        <f t="shared" si="6"/>
        <v>3969.9</v>
      </c>
      <c r="G128" s="14">
        <f t="shared" si="7"/>
        <v>3970</v>
      </c>
    </row>
    <row r="129" spans="1:7" x14ac:dyDescent="0.25">
      <c r="A129" s="19"/>
      <c r="B129" s="30"/>
      <c r="C129" s="31" t="s">
        <v>15</v>
      </c>
      <c r="D129" s="31">
        <v>2</v>
      </c>
      <c r="E129" s="43">
        <v>1.1459999999999999</v>
      </c>
      <c r="F129" s="24">
        <f t="shared" si="6"/>
        <v>3781.7999999999997</v>
      </c>
      <c r="G129" s="14">
        <f t="shared" si="7"/>
        <v>3782</v>
      </c>
    </row>
    <row r="130" spans="1:7" x14ac:dyDescent="0.25">
      <c r="A130" s="19"/>
      <c r="B130" s="30"/>
      <c r="C130" s="31" t="s">
        <v>15</v>
      </c>
      <c r="D130" s="31">
        <v>1</v>
      </c>
      <c r="E130" s="43">
        <v>1.091</v>
      </c>
      <c r="F130" s="24">
        <f t="shared" si="6"/>
        <v>3600.2999999999997</v>
      </c>
      <c r="G130" s="14">
        <f t="shared" si="7"/>
        <v>3601</v>
      </c>
    </row>
    <row r="131" spans="1:7" x14ac:dyDescent="0.25">
      <c r="A131" s="19"/>
      <c r="B131" s="30"/>
      <c r="C131" s="31" t="s">
        <v>15</v>
      </c>
      <c r="D131" s="31">
        <v>0</v>
      </c>
      <c r="E131" s="43">
        <v>1.0149999999999999</v>
      </c>
      <c r="F131" s="24">
        <f t="shared" si="6"/>
        <v>3349.4999999999995</v>
      </c>
      <c r="G131" s="14">
        <f t="shared" si="7"/>
        <v>3350</v>
      </c>
    </row>
    <row r="132" spans="1:7" x14ac:dyDescent="0.25">
      <c r="A132" s="19"/>
      <c r="B132" s="30" t="s">
        <v>23</v>
      </c>
      <c r="C132" s="31" t="s">
        <v>15</v>
      </c>
      <c r="D132" s="31">
        <v>5</v>
      </c>
      <c r="E132" s="43">
        <v>1.2450000000000001</v>
      </c>
      <c r="F132" s="24">
        <f t="shared" si="6"/>
        <v>4108.5</v>
      </c>
      <c r="G132" s="14">
        <f t="shared" si="7"/>
        <v>4109</v>
      </c>
    </row>
    <row r="133" spans="1:7" x14ac:dyDescent="0.25">
      <c r="A133" s="19"/>
      <c r="B133" s="30"/>
      <c r="C133" s="31" t="s">
        <v>15</v>
      </c>
      <c r="D133" s="31">
        <v>4</v>
      </c>
      <c r="E133" s="43">
        <v>1.2150000000000001</v>
      </c>
      <c r="F133" s="24">
        <f t="shared" si="6"/>
        <v>4009.5000000000005</v>
      </c>
      <c r="G133" s="14">
        <f t="shared" si="7"/>
        <v>4010</v>
      </c>
    </row>
    <row r="134" spans="1:7" x14ac:dyDescent="0.25">
      <c r="A134" s="19"/>
      <c r="B134" s="30"/>
      <c r="C134" s="31" t="s">
        <v>15</v>
      </c>
      <c r="D134" s="31">
        <v>3</v>
      </c>
      <c r="E134" s="43">
        <v>1.1850000000000001</v>
      </c>
      <c r="F134" s="24">
        <f t="shared" si="6"/>
        <v>3910.5</v>
      </c>
      <c r="G134" s="14">
        <f t="shared" si="7"/>
        <v>3911</v>
      </c>
    </row>
    <row r="135" spans="1:7" x14ac:dyDescent="0.25">
      <c r="A135" s="19"/>
      <c r="B135" s="30"/>
      <c r="C135" s="31" t="s">
        <v>15</v>
      </c>
      <c r="D135" s="31">
        <v>2</v>
      </c>
      <c r="E135" s="43">
        <v>1.129</v>
      </c>
      <c r="F135" s="24">
        <f t="shared" si="6"/>
        <v>3725.7</v>
      </c>
      <c r="G135" s="14">
        <f t="shared" si="7"/>
        <v>3726</v>
      </c>
    </row>
    <row r="136" spans="1:7" x14ac:dyDescent="0.25">
      <c r="A136" s="19"/>
      <c r="B136" s="30"/>
      <c r="C136" s="31" t="s">
        <v>15</v>
      </c>
      <c r="D136" s="31">
        <v>1</v>
      </c>
      <c r="E136" s="43">
        <v>1.075</v>
      </c>
      <c r="F136" s="24">
        <f t="shared" si="6"/>
        <v>3547.5</v>
      </c>
      <c r="G136" s="14">
        <f t="shared" si="7"/>
        <v>3548</v>
      </c>
    </row>
    <row r="137" spans="1:7" ht="15.75" thickBot="1" x14ac:dyDescent="0.3">
      <c r="A137" s="20"/>
      <c r="B137" s="30"/>
      <c r="C137" s="31" t="s">
        <v>15</v>
      </c>
      <c r="D137" s="31">
        <v>0</v>
      </c>
      <c r="E137" s="44">
        <v>1</v>
      </c>
      <c r="F137" s="24">
        <f t="shared" si="6"/>
        <v>3300</v>
      </c>
      <c r="G137" s="14">
        <f t="shared" si="7"/>
        <v>3300</v>
      </c>
    </row>
    <row r="138" spans="1:7" x14ac:dyDescent="0.25">
      <c r="A138" s="19" t="s">
        <v>22</v>
      </c>
      <c r="B138" s="30" t="s">
        <v>13</v>
      </c>
      <c r="C138" s="31" t="s">
        <v>15</v>
      </c>
      <c r="D138" s="31">
        <v>5</v>
      </c>
      <c r="E138" s="43">
        <v>1.2450000000000001</v>
      </c>
      <c r="F138" s="24">
        <f t="shared" si="6"/>
        <v>4108.5</v>
      </c>
      <c r="G138" s="14">
        <f t="shared" si="7"/>
        <v>4109</v>
      </c>
    </row>
    <row r="139" spans="1:7" x14ac:dyDescent="0.25">
      <c r="A139" s="19"/>
      <c r="B139" s="30"/>
      <c r="C139" s="31" t="s">
        <v>15</v>
      </c>
      <c r="D139" s="31">
        <v>4</v>
      </c>
      <c r="E139" s="43">
        <v>1.2150000000000001</v>
      </c>
      <c r="F139" s="24">
        <f t="shared" si="6"/>
        <v>4009.5000000000005</v>
      </c>
      <c r="G139" s="14">
        <f t="shared" si="7"/>
        <v>4010</v>
      </c>
    </row>
    <row r="140" spans="1:7" x14ac:dyDescent="0.25">
      <c r="A140" s="19"/>
      <c r="B140" s="30"/>
      <c r="C140" s="31" t="s">
        <v>15</v>
      </c>
      <c r="D140" s="31">
        <v>3</v>
      </c>
      <c r="E140" s="43">
        <v>1.1850000000000001</v>
      </c>
      <c r="F140" s="24">
        <f t="shared" si="6"/>
        <v>3910.5</v>
      </c>
      <c r="G140" s="14">
        <f t="shared" si="7"/>
        <v>3911</v>
      </c>
    </row>
    <row r="141" spans="1:7" x14ac:dyDescent="0.25">
      <c r="A141" s="19"/>
      <c r="B141" s="30"/>
      <c r="C141" s="31" t="s">
        <v>15</v>
      </c>
      <c r="D141" s="31">
        <v>2</v>
      </c>
      <c r="E141" s="43">
        <v>1.129</v>
      </c>
      <c r="F141" s="24">
        <f t="shared" si="6"/>
        <v>3725.7</v>
      </c>
      <c r="G141" s="14">
        <f t="shared" si="7"/>
        <v>3726</v>
      </c>
    </row>
    <row r="142" spans="1:7" x14ac:dyDescent="0.25">
      <c r="A142" s="19"/>
      <c r="B142" s="33"/>
      <c r="C142" s="31" t="s">
        <v>15</v>
      </c>
      <c r="D142" s="31">
        <v>1</v>
      </c>
      <c r="E142" s="43">
        <v>1.075</v>
      </c>
      <c r="F142" s="24">
        <f t="shared" si="6"/>
        <v>3547.5</v>
      </c>
      <c r="G142" s="14">
        <f t="shared" si="7"/>
        <v>3548</v>
      </c>
    </row>
    <row r="143" spans="1:7" ht="15.75" thickBot="1" x14ac:dyDescent="0.3">
      <c r="A143" s="20"/>
      <c r="B143" s="30"/>
      <c r="C143" s="40" t="s">
        <v>15</v>
      </c>
      <c r="D143" s="18">
        <v>0</v>
      </c>
      <c r="E143" s="22">
        <v>1</v>
      </c>
      <c r="F143" s="41">
        <f t="shared" si="6"/>
        <v>3300</v>
      </c>
      <c r="G143" s="42">
        <f t="shared" si="7"/>
        <v>3300</v>
      </c>
    </row>
    <row r="144" spans="1:7" x14ac:dyDescent="0.25">
      <c r="B144" s="32"/>
    </row>
    <row r="145" spans="1:7" x14ac:dyDescent="0.25">
      <c r="A145" t="s">
        <v>40</v>
      </c>
      <c r="B145" s="32"/>
    </row>
    <row r="146" spans="1:7" ht="27" customHeight="1" x14ac:dyDescent="0.25">
      <c r="A146" s="50" t="s">
        <v>41</v>
      </c>
      <c r="B146" s="50"/>
      <c r="C146" s="50"/>
      <c r="D146" s="50"/>
      <c r="E146" s="50"/>
      <c r="F146" s="50"/>
      <c r="G146" s="50"/>
    </row>
    <row r="147" spans="1:7" ht="91.5" customHeight="1" x14ac:dyDescent="0.25">
      <c r="A147" s="52" t="s">
        <v>45</v>
      </c>
      <c r="B147" s="52"/>
      <c r="C147" s="52"/>
      <c r="D147" s="52"/>
      <c r="E147" s="52"/>
      <c r="F147" s="52"/>
      <c r="G147" s="52"/>
    </row>
    <row r="148" spans="1:7" ht="81" customHeight="1" x14ac:dyDescent="0.25">
      <c r="A148" s="52" t="s">
        <v>42</v>
      </c>
      <c r="B148" s="52"/>
      <c r="C148" s="52"/>
      <c r="D148" s="52"/>
      <c r="E148" s="52"/>
      <c r="F148" s="52"/>
      <c r="G148" s="52"/>
    </row>
    <row r="149" spans="1:7" ht="33" customHeight="1" x14ac:dyDescent="0.25">
      <c r="A149" s="50" t="s">
        <v>43</v>
      </c>
      <c r="B149" s="50"/>
      <c r="C149" s="50"/>
      <c r="D149" s="50"/>
      <c r="E149" s="50"/>
      <c r="F149" s="50"/>
      <c r="G149" s="50"/>
    </row>
    <row r="150" spans="1:7" ht="33" customHeight="1" x14ac:dyDescent="0.25">
      <c r="A150" s="50" t="s">
        <v>44</v>
      </c>
      <c r="B150" s="50"/>
      <c r="C150" s="50"/>
      <c r="D150" s="50"/>
      <c r="E150" s="50"/>
      <c r="F150" s="50"/>
      <c r="G150" s="50"/>
    </row>
    <row r="151" spans="1:7" x14ac:dyDescent="0.25">
      <c r="B151" s="32"/>
    </row>
    <row r="152" spans="1:7" x14ac:dyDescent="0.25">
      <c r="B152" s="32"/>
    </row>
    <row r="153" spans="1:7" x14ac:dyDescent="0.25">
      <c r="B153" s="32"/>
    </row>
    <row r="154" spans="1:7" x14ac:dyDescent="0.25">
      <c r="B154" s="32"/>
    </row>
    <row r="155" spans="1:7" x14ac:dyDescent="0.25">
      <c r="B155" s="32"/>
    </row>
    <row r="156" spans="1:7" x14ac:dyDescent="0.25">
      <c r="B156" s="32"/>
    </row>
    <row r="157" spans="1:7" x14ac:dyDescent="0.25">
      <c r="B157" s="32"/>
    </row>
    <row r="158" spans="1:7" x14ac:dyDescent="0.25">
      <c r="B158" s="32"/>
    </row>
    <row r="159" spans="1:7" x14ac:dyDescent="0.25">
      <c r="B159" s="32"/>
    </row>
    <row r="160" spans="1:7"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169" spans="2:2" x14ac:dyDescent="0.25">
      <c r="B169" s="32"/>
    </row>
    <row r="170" spans="2:2" x14ac:dyDescent="0.25">
      <c r="B170" s="32"/>
    </row>
    <row r="171" spans="2:2" x14ac:dyDescent="0.25">
      <c r="B171" s="32"/>
    </row>
    <row r="172" spans="2:2" x14ac:dyDescent="0.25">
      <c r="B172" s="32"/>
    </row>
    <row r="173" spans="2:2" x14ac:dyDescent="0.25">
      <c r="B173" s="32"/>
    </row>
    <row r="174" spans="2:2" x14ac:dyDescent="0.25">
      <c r="B174" s="32"/>
    </row>
    <row r="175" spans="2:2" x14ac:dyDescent="0.25">
      <c r="B175" s="32"/>
    </row>
    <row r="176" spans="2:2" x14ac:dyDescent="0.25">
      <c r="B176" s="32"/>
    </row>
    <row r="177" spans="2:2" x14ac:dyDescent="0.25">
      <c r="B177" s="32"/>
    </row>
    <row r="178" spans="2:2" x14ac:dyDescent="0.25">
      <c r="B178" s="32"/>
    </row>
    <row r="179" spans="2:2" x14ac:dyDescent="0.25">
      <c r="B179" s="32"/>
    </row>
    <row r="180" spans="2:2" x14ac:dyDescent="0.25">
      <c r="B180" s="32"/>
    </row>
    <row r="181" spans="2:2" x14ac:dyDescent="0.25">
      <c r="B181" s="32"/>
    </row>
    <row r="182" spans="2:2" x14ac:dyDescent="0.25">
      <c r="B182" s="32"/>
    </row>
    <row r="183" spans="2:2" x14ac:dyDescent="0.25">
      <c r="B183" s="32"/>
    </row>
    <row r="184" spans="2:2" x14ac:dyDescent="0.25">
      <c r="B184" s="32"/>
    </row>
    <row r="185" spans="2:2" x14ac:dyDescent="0.25">
      <c r="B185" s="32"/>
    </row>
    <row r="186" spans="2:2" x14ac:dyDescent="0.25">
      <c r="B186" s="32"/>
    </row>
    <row r="187" spans="2:2" x14ac:dyDescent="0.25">
      <c r="B187" s="32"/>
    </row>
    <row r="188" spans="2:2" x14ac:dyDescent="0.25">
      <c r="B188" s="32"/>
    </row>
    <row r="189" spans="2:2" x14ac:dyDescent="0.25">
      <c r="B189" s="32"/>
    </row>
    <row r="190" spans="2:2" x14ac:dyDescent="0.25">
      <c r="B190" s="32"/>
    </row>
    <row r="191" spans="2:2" x14ac:dyDescent="0.25">
      <c r="B191" s="32"/>
    </row>
    <row r="192" spans="2:2" x14ac:dyDescent="0.25">
      <c r="B192" s="32"/>
    </row>
    <row r="193" spans="2:2" x14ac:dyDescent="0.25">
      <c r="B193" s="32"/>
    </row>
    <row r="194" spans="2:2" x14ac:dyDescent="0.25">
      <c r="B194" s="32"/>
    </row>
    <row r="195" spans="2:2" x14ac:dyDescent="0.25">
      <c r="B195" s="32"/>
    </row>
    <row r="196" spans="2:2" x14ac:dyDescent="0.25">
      <c r="B196" s="32"/>
    </row>
    <row r="197" spans="2:2" x14ac:dyDescent="0.25">
      <c r="B197" s="32"/>
    </row>
    <row r="198" spans="2:2" x14ac:dyDescent="0.25">
      <c r="B198" s="32"/>
    </row>
    <row r="199" spans="2:2" x14ac:dyDescent="0.25">
      <c r="B199" s="32"/>
    </row>
    <row r="200" spans="2:2" x14ac:dyDescent="0.25">
      <c r="B200" s="32"/>
    </row>
    <row r="201" spans="2:2" x14ac:dyDescent="0.25">
      <c r="B201" s="32"/>
    </row>
    <row r="202" spans="2:2" x14ac:dyDescent="0.25">
      <c r="B202" s="32"/>
    </row>
    <row r="203" spans="2:2" x14ac:dyDescent="0.25">
      <c r="B203" s="32"/>
    </row>
    <row r="204" spans="2:2" x14ac:dyDescent="0.25">
      <c r="B204" s="32"/>
    </row>
    <row r="205" spans="2:2" x14ac:dyDescent="0.25">
      <c r="B205" s="32"/>
    </row>
    <row r="206" spans="2:2" x14ac:dyDescent="0.25">
      <c r="B206" s="32"/>
    </row>
    <row r="207" spans="2:2" x14ac:dyDescent="0.25">
      <c r="B207" s="32"/>
    </row>
  </sheetData>
  <mergeCells count="13">
    <mergeCell ref="A3:D3"/>
    <mergeCell ref="A4:D4"/>
    <mergeCell ref="A9:G9"/>
    <mergeCell ref="A11:G11"/>
    <mergeCell ref="A10:E10"/>
    <mergeCell ref="B5:B8"/>
    <mergeCell ref="A149:G149"/>
    <mergeCell ref="A150:G150"/>
    <mergeCell ref="A13:E13"/>
    <mergeCell ref="A12:G12"/>
    <mergeCell ref="A146:G146"/>
    <mergeCell ref="A147:G147"/>
    <mergeCell ref="A148:G1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2006-11-28T13:39:51Z</dcterms:created>
  <dcterms:modified xsi:type="dcterms:W3CDTF">2024-03-28T08:25:07Z</dcterms:modified>
</cp:coreProperties>
</file>